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395" windowHeight="8955" activeTab="0"/>
  </bookViews>
  <sheets>
    <sheet name="Bidder Comparison Worksheet" sheetId="1" r:id="rId1"/>
    <sheet name="Master Bid Critera" sheetId="2" r:id="rId2"/>
    <sheet name="Bidder Comparison Process" sheetId="3" r:id="rId3"/>
  </sheets>
  <definedNames/>
  <calcPr fullCalcOnLoad="1"/>
</workbook>
</file>

<file path=xl/comments2.xml><?xml version="1.0" encoding="utf-8"?>
<comments xmlns="http://schemas.openxmlformats.org/spreadsheetml/2006/main">
  <authors>
    <author>Allen.Chapel</author>
  </authors>
  <commentList>
    <comment ref="D3" authorId="0">
      <text>
        <r>
          <rPr>
            <sz val="8"/>
            <rFont val="Tahoma"/>
            <family val="2"/>
          </rPr>
          <t xml:space="preserve">This column is for informational purposes only, and is not actively used on the main "Bid Comparison Worksheet." </t>
        </r>
      </text>
    </comment>
  </commentList>
</comments>
</file>

<file path=xl/sharedStrings.xml><?xml version="1.0" encoding="utf-8"?>
<sst xmlns="http://schemas.openxmlformats.org/spreadsheetml/2006/main" count="150" uniqueCount="113">
  <si>
    <t>#</t>
  </si>
  <si>
    <t>Key Differentiator</t>
  </si>
  <si>
    <t>H</t>
  </si>
  <si>
    <t>M</t>
  </si>
  <si>
    <t>L</t>
  </si>
  <si>
    <t>Price</t>
  </si>
  <si>
    <t>Experience</t>
  </si>
  <si>
    <t>References</t>
  </si>
  <si>
    <t>Risk exposure</t>
  </si>
  <si>
    <t>Project capacity</t>
  </si>
  <si>
    <t>Technical</t>
  </si>
  <si>
    <t>Past performance</t>
  </si>
  <si>
    <t>Warranty</t>
  </si>
  <si>
    <t>Qualified project managers</t>
  </si>
  <si>
    <t>Industry involvement</t>
  </si>
  <si>
    <t>Reputation</t>
  </si>
  <si>
    <t>Staffing</t>
  </si>
  <si>
    <t>Responsiveness</t>
  </si>
  <si>
    <t>Industry perception of company &amp; management</t>
  </si>
  <si>
    <t>Innovation</t>
  </si>
  <si>
    <t>Vendor strategy</t>
  </si>
  <si>
    <t>Change management</t>
  </si>
  <si>
    <t>Financial strength &amp; payroll assurance</t>
  </si>
  <si>
    <t>Technology &amp; integration competency</t>
  </si>
  <si>
    <t xml:space="preserve">Regulatory compliance </t>
  </si>
  <si>
    <t>Solution methodology</t>
  </si>
  <si>
    <t>Subcontractors</t>
  </si>
  <si>
    <t>Multi-vendor projects</t>
  </si>
  <si>
    <t xml:space="preserve">Financial </t>
  </si>
  <si>
    <t>Verified performance on similar efforts</t>
  </si>
  <si>
    <t>Length and caliber of existing buyer relationship</t>
  </si>
  <si>
    <t>Perceived risk of proposed solution and provider</t>
  </si>
  <si>
    <t>Warranty backing of proposed solution</t>
  </si>
  <si>
    <t>Reputation for innovative solutions</t>
  </si>
  <si>
    <t>Level of service/parts support, as applicable</t>
  </si>
  <si>
    <t>Track record in these fields, as applicable</t>
  </si>
  <si>
    <t>Ability to support multiple, concurrent solutions</t>
  </si>
  <si>
    <t>Our Company</t>
  </si>
  <si>
    <t>No hidden costs</t>
  </si>
  <si>
    <t>Our               Score</t>
  </si>
  <si>
    <t xml:space="preserve">   These Should Remain Hidden Fields</t>
  </si>
  <si>
    <t>Client references</t>
  </si>
  <si>
    <t>Server integration</t>
  </si>
  <si>
    <t>Strong project managers</t>
  </si>
  <si>
    <t>Need employee buy-in</t>
  </si>
  <si>
    <t>Dun &amp; Bradstreet check</t>
  </si>
  <si>
    <t>Prospect Bid  Weighting</t>
  </si>
  <si>
    <t>Comp #1 Score</t>
  </si>
  <si>
    <t>Comp #2 Score</t>
  </si>
  <si>
    <t>Comp #3 Score</t>
  </si>
  <si>
    <t>Company's overall related work experience</t>
  </si>
  <si>
    <t>Formal project/systems methodology with controls</t>
  </si>
  <si>
    <t>Ability to manage complex, multi-vendor solutions</t>
  </si>
  <si>
    <t>Formal process for managing requirement changes</t>
  </si>
  <si>
    <t>Successful implementation that meets original specs</t>
  </si>
  <si>
    <t>Recent related projects</t>
  </si>
  <si>
    <t xml:space="preserve">Familiarity and track record with mandated regulations </t>
  </si>
  <si>
    <t xml:space="preserve">Environmental/safety </t>
  </si>
  <si>
    <t xml:space="preserve">  Total Average Weighted Score</t>
  </si>
  <si>
    <t>Take corrective action where needed by focusing on the most heavily weighted criteria.</t>
  </si>
  <si>
    <t>Bidder Comparison Process</t>
  </si>
  <si>
    <t>Description</t>
  </si>
  <si>
    <t>Solution viability</t>
  </si>
  <si>
    <t>History with buyer</t>
  </si>
  <si>
    <t>Service/parts availability</t>
  </si>
  <si>
    <t>Other Considerations</t>
  </si>
  <si>
    <t>Frequently Used Criteria</t>
  </si>
  <si>
    <t>Name</t>
  </si>
  <si>
    <t>Hidden Fields for Calculation Purposes Only</t>
  </si>
  <si>
    <t>Note: The fields highlighted in gray below are used to populate validate lists above.</t>
  </si>
  <si>
    <t>Primary Contact Person</t>
  </si>
  <si>
    <t>Bid Comparison Process Schedule</t>
  </si>
  <si>
    <t>Step 1</t>
  </si>
  <si>
    <t>Step 2</t>
  </si>
  <si>
    <t>Step 3</t>
  </si>
  <si>
    <t>Step 4</t>
  </si>
  <si>
    <t>Step 5</t>
  </si>
  <si>
    <t>Step 6</t>
  </si>
  <si>
    <t>Step 7</t>
  </si>
  <si>
    <t>Competitor 1</t>
  </si>
  <si>
    <t>Competitor 2</t>
  </si>
  <si>
    <t>Competitor 3</t>
  </si>
  <si>
    <t>Active Bid Criteria</t>
  </si>
  <si>
    <t>Bid Criteria to Choose From</t>
  </si>
  <si>
    <t>Descriptions</t>
  </si>
  <si>
    <t>Bidder Comparison Worksheet</t>
  </si>
  <si>
    <t>Our Score</t>
  </si>
  <si>
    <t>Average Competitor Score</t>
  </si>
  <si>
    <t>Dark gray cells will be calculated for you. You do not need to enter anything into them.</t>
  </si>
  <si>
    <t>Process Flow</t>
  </si>
  <si>
    <t xml:space="preserve">Adequacy of staff, skills, &amp; certifications </t>
  </si>
  <si>
    <t>Number of similar efforts performed over the past 12 months</t>
  </si>
  <si>
    <t>Number and caliber of identified subcontractors/vendors</t>
  </si>
  <si>
    <t>Criteria for compliance, cost, and quality</t>
  </si>
  <si>
    <t>Number of qualified project managers for this type of solution</t>
  </si>
  <si>
    <t>Identify the prospect's most realistic bid criteria without regard to our own interests.</t>
  </si>
  <si>
    <t>From the prospect's perspective, rate our key competitors (without bias).</t>
  </si>
  <si>
    <t>Evaluate how well we rank against the competition based on the weighted criteria.</t>
  </si>
  <si>
    <t>Estimated Completion Date</t>
  </si>
  <si>
    <t>Primary Bid Criterion</t>
  </si>
  <si>
    <t>Assign a weighting to each criterion from the prospect's perspective.</t>
  </si>
  <si>
    <t xml:space="preserve">Ratings from Customer's Perspective </t>
  </si>
  <si>
    <t>Rate our company according to how the prospect is most likely to perceive it.</t>
  </si>
  <si>
    <t>Reasonable price &amp; identified costs</t>
  </si>
  <si>
    <t>Verified customer references from similar solutions</t>
  </si>
  <si>
    <t>Reasonable price and identified costs</t>
  </si>
  <si>
    <t>Technology and integration competency</t>
  </si>
  <si>
    <t xml:space="preserve">Adequacy of staff, skills, and certifications </t>
  </si>
  <si>
    <t>Industry perception of company and management</t>
  </si>
  <si>
    <t>Financial strength and payroll assurance</t>
  </si>
  <si>
    <t>Perceived interest and follow-through during sales cycle</t>
  </si>
  <si>
    <t>Length and commitment of industry support</t>
  </si>
  <si>
    <t>For longer sales cycles, reevaluate our competitive status on a monthly basis.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</si>
</sst>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m/d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10"/>
      <color indexed="12"/>
      <name val="Arial"/>
      <family val="0"/>
    </font>
    <font>
      <sz val="8"/>
      <name val="Tahoma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4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dotted">
        <color indexed="22"/>
      </right>
      <top>
        <color indexed="63"/>
      </top>
      <bottom style="thin">
        <color indexed="22"/>
      </bottom>
    </border>
    <border>
      <left style="dotted">
        <color indexed="22"/>
      </left>
      <right style="dotted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dotted">
        <color indexed="22"/>
      </right>
      <top style="thin">
        <color indexed="22"/>
      </top>
      <bottom style="thin">
        <color indexed="22"/>
      </bottom>
    </border>
    <border>
      <left style="dotted">
        <color indexed="22"/>
      </left>
      <right style="dotted">
        <color indexed="22"/>
      </right>
      <top style="thin">
        <color indexed="22"/>
      </top>
      <bottom style="thin">
        <color indexed="22"/>
      </bottom>
    </border>
    <border>
      <left style="dotted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tted">
        <color indexed="22"/>
      </right>
      <top style="thin">
        <color indexed="22"/>
      </top>
      <bottom>
        <color indexed="63"/>
      </bottom>
    </border>
    <border>
      <left style="dotted">
        <color indexed="22"/>
      </left>
      <right style="dotted">
        <color indexed="22"/>
      </right>
      <top style="thin">
        <color indexed="22"/>
      </top>
      <bottom>
        <color indexed="63"/>
      </bottom>
    </border>
    <border>
      <left style="dotted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dotted">
        <color indexed="22"/>
      </left>
      <right style="dotted">
        <color indexed="22"/>
      </right>
      <top>
        <color indexed="63"/>
      </top>
      <bottom style="dotted">
        <color indexed="9"/>
      </bottom>
    </border>
    <border>
      <left style="dotted">
        <color indexed="22"/>
      </left>
      <right style="dotted">
        <color indexed="22"/>
      </right>
      <top style="dotted">
        <color indexed="9"/>
      </top>
      <bottom style="dotted">
        <color indexed="9"/>
      </bottom>
    </border>
    <border>
      <left style="dotted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dotted">
        <color indexed="22"/>
      </left>
      <right style="dotted">
        <color indexed="22"/>
      </right>
      <top style="dotted">
        <color indexed="9"/>
      </top>
      <bottom>
        <color indexed="63"/>
      </bottom>
    </border>
    <border>
      <left style="dotted">
        <color indexed="22"/>
      </left>
      <right style="dotted">
        <color indexed="22"/>
      </right>
      <top style="thin">
        <color indexed="9"/>
      </top>
      <bottom style="thin">
        <color indexed="9"/>
      </bottom>
    </border>
    <border>
      <left>
        <color indexed="63"/>
      </left>
      <right style="dotted">
        <color indexed="22"/>
      </right>
      <top>
        <color indexed="63"/>
      </top>
      <bottom>
        <color indexed="63"/>
      </bottom>
    </border>
    <border>
      <left style="dotted">
        <color indexed="22"/>
      </left>
      <right style="dotted">
        <color indexed="22"/>
      </right>
      <top>
        <color indexed="63"/>
      </top>
      <bottom>
        <color indexed="63"/>
      </bottom>
    </border>
    <border>
      <left style="dotted">
        <color indexed="22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tted">
        <color indexed="22"/>
      </right>
      <top style="thin"/>
      <bottom style="thin">
        <color indexed="22"/>
      </bottom>
    </border>
    <border>
      <left style="dotted">
        <color indexed="22"/>
      </left>
      <right style="dotted">
        <color indexed="22"/>
      </right>
      <top style="thin"/>
      <bottom style="thin">
        <color indexed="22"/>
      </bottom>
    </border>
    <border>
      <left style="dotted">
        <color indexed="22"/>
      </left>
      <right style="thin"/>
      <top style="thin"/>
      <bottom style="thin">
        <color indexed="22"/>
      </bottom>
    </border>
    <border>
      <left style="thin"/>
      <right style="dotted">
        <color indexed="22"/>
      </right>
      <top style="thin">
        <color indexed="22"/>
      </top>
      <bottom style="thin">
        <color indexed="22"/>
      </bottom>
    </border>
    <border>
      <left style="dotted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dotted">
        <color indexed="22"/>
      </right>
      <top style="thin">
        <color indexed="22"/>
      </top>
      <bottom style="thin"/>
    </border>
    <border>
      <left style="dotted">
        <color indexed="22"/>
      </left>
      <right style="dotted">
        <color indexed="22"/>
      </right>
      <top style="thin">
        <color indexed="22"/>
      </top>
      <bottom style="thin"/>
    </border>
    <border>
      <left style="dotted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6" fillId="0" borderId="0" xfId="0" applyFont="1" applyAlignment="1">
      <alignment/>
    </xf>
    <xf numFmtId="0" fontId="10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left" vertical="center"/>
      <protection locked="0"/>
    </xf>
    <xf numFmtId="0" fontId="0" fillId="3" borderId="3" xfId="0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4" borderId="0" xfId="0" applyFont="1" applyFill="1" applyBorder="1" applyAlignment="1" applyProtection="1">
      <alignment vertical="center"/>
      <protection locked="0"/>
    </xf>
    <xf numFmtId="0" fontId="4" fillId="4" borderId="0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center"/>
    </xf>
    <xf numFmtId="0" fontId="2" fillId="5" borderId="12" xfId="0" applyFont="1" applyFill="1" applyBorder="1" applyAlignment="1" applyProtection="1">
      <alignment horizontal="center" vertical="center" wrapText="1"/>
      <protection locked="0"/>
    </xf>
    <xf numFmtId="0" fontId="0" fillId="3" borderId="12" xfId="0" applyFont="1" applyFill="1" applyBorder="1" applyAlignment="1" applyProtection="1">
      <alignment vertical="center"/>
      <protection locked="0"/>
    </xf>
    <xf numFmtId="0" fontId="4" fillId="3" borderId="12" xfId="0" applyFont="1" applyFill="1" applyBorder="1" applyAlignment="1" applyProtection="1">
      <alignment vertical="center"/>
      <protection locked="0"/>
    </xf>
    <xf numFmtId="0" fontId="0" fillId="6" borderId="12" xfId="0" applyFill="1" applyBorder="1" applyAlignment="1" applyProtection="1">
      <alignment horizontal="center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left" indent="1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left" vertical="center"/>
      <protection locked="0"/>
    </xf>
    <xf numFmtId="1" fontId="0" fillId="3" borderId="21" xfId="0" applyNumberFormat="1" applyFill="1" applyBorder="1" applyAlignment="1" applyProtection="1">
      <alignment horizontal="center"/>
      <protection/>
    </xf>
    <xf numFmtId="1" fontId="0" fillId="3" borderId="22" xfId="0" applyNumberFormat="1" applyFill="1" applyBorder="1" applyAlignment="1" applyProtection="1">
      <alignment horizontal="center"/>
      <protection/>
    </xf>
    <xf numFmtId="1" fontId="2" fillId="3" borderId="0" xfId="0" applyNumberFormat="1" applyFont="1" applyFill="1" applyBorder="1" applyAlignment="1" applyProtection="1">
      <alignment horizontal="center" vertical="center"/>
      <protection/>
    </xf>
    <xf numFmtId="0" fontId="2" fillId="3" borderId="0" xfId="0" applyFont="1" applyFill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horizontal="left" indent="1"/>
      <protection locked="0"/>
    </xf>
    <xf numFmtId="0" fontId="0" fillId="0" borderId="17" xfId="0" applyFont="1" applyBorder="1" applyAlignment="1" applyProtection="1">
      <alignment horizontal="left" indent="1"/>
      <protection locked="0"/>
    </xf>
    <xf numFmtId="1" fontId="0" fillId="3" borderId="24" xfId="0" applyNumberFormat="1" applyFill="1" applyBorder="1" applyAlignment="1" applyProtection="1">
      <alignment horizontal="center"/>
      <protection/>
    </xf>
    <xf numFmtId="1" fontId="0" fillId="3" borderId="25" xfId="0" applyNumberFormat="1" applyFill="1" applyBorder="1" applyAlignment="1" applyProtection="1">
      <alignment horizontal="center" vertical="center"/>
      <protection/>
    </xf>
    <xf numFmtId="1" fontId="2" fillId="3" borderId="26" xfId="0" applyNumberFormat="1" applyFont="1" applyFill="1" applyBorder="1" applyAlignment="1" applyProtection="1">
      <alignment horizontal="center" vertical="center"/>
      <protection/>
    </xf>
    <xf numFmtId="1" fontId="2" fillId="3" borderId="27" xfId="0" applyNumberFormat="1" applyFont="1" applyFill="1" applyBorder="1" applyAlignment="1" applyProtection="1">
      <alignment horizontal="center" vertical="center"/>
      <protection/>
    </xf>
    <xf numFmtId="1" fontId="2" fillId="3" borderId="28" xfId="0" applyNumberFormat="1" applyFont="1" applyFill="1" applyBorder="1" applyAlignment="1" applyProtection="1">
      <alignment horizontal="center" vertical="center"/>
      <protection/>
    </xf>
    <xf numFmtId="0" fontId="13" fillId="7" borderId="29" xfId="0" applyFont="1" applyFill="1" applyBorder="1" applyAlignment="1">
      <alignment vertical="center"/>
    </xf>
    <xf numFmtId="0" fontId="16" fillId="7" borderId="30" xfId="0" applyFont="1" applyFill="1" applyBorder="1" applyAlignment="1">
      <alignment vertical="center"/>
    </xf>
    <xf numFmtId="0" fontId="13" fillId="7" borderId="31" xfId="0" applyFont="1" applyFill="1" applyBorder="1" applyAlignment="1">
      <alignment vertical="center"/>
    </xf>
    <xf numFmtId="0" fontId="2" fillId="5" borderId="32" xfId="0" applyFont="1" applyFill="1" applyBorder="1" applyAlignment="1">
      <alignment vertical="center"/>
    </xf>
    <xf numFmtId="0" fontId="2" fillId="5" borderId="32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13" fillId="7" borderId="1" xfId="0" applyFont="1" applyFill="1" applyBorder="1" applyAlignment="1">
      <alignment vertical="center"/>
    </xf>
    <xf numFmtId="0" fontId="16" fillId="7" borderId="2" xfId="0" applyFont="1" applyFill="1" applyBorder="1" applyAlignment="1">
      <alignment vertical="center"/>
    </xf>
    <xf numFmtId="0" fontId="13" fillId="7" borderId="9" xfId="0" applyFont="1" applyFill="1" applyBorder="1" applyAlignment="1">
      <alignment vertical="center"/>
    </xf>
    <xf numFmtId="0" fontId="0" fillId="5" borderId="29" xfId="0" applyFont="1" applyFill="1" applyBorder="1" applyAlignment="1">
      <alignment vertical="center"/>
    </xf>
    <xf numFmtId="0" fontId="2" fillId="5" borderId="31" xfId="0" applyFont="1" applyFill="1" applyBorder="1" applyAlignment="1">
      <alignment vertical="center"/>
    </xf>
    <xf numFmtId="0" fontId="2" fillId="5" borderId="32" xfId="0" applyFont="1" applyFill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40" xfId="0" applyBorder="1" applyAlignment="1">
      <alignment vertical="center"/>
    </xf>
    <xf numFmtId="0" fontId="16" fillId="7" borderId="0" xfId="0" applyFont="1" applyFill="1" applyAlignment="1">
      <alignment vertical="center"/>
    </xf>
    <xf numFmtId="0" fontId="13" fillId="7" borderId="0" xfId="0" applyFont="1" applyFill="1" applyAlignment="1">
      <alignment vertical="center"/>
    </xf>
    <xf numFmtId="0" fontId="0" fillId="0" borderId="33" xfId="0" applyFill="1" applyBorder="1" applyAlignment="1">
      <alignment horizontal="left" vertical="center" wrapText="1"/>
    </xf>
    <xf numFmtId="0" fontId="0" fillId="0" borderId="34" xfId="0" applyFill="1" applyBorder="1" applyAlignment="1">
      <alignment horizontal="left" vertical="center" wrapText="1"/>
    </xf>
    <xf numFmtId="0" fontId="0" fillId="0" borderId="35" xfId="0" applyFill="1" applyBorder="1" applyAlignment="1">
      <alignment horizontal="left" vertical="center" wrapText="1"/>
    </xf>
    <xf numFmtId="166" fontId="0" fillId="0" borderId="38" xfId="0" applyNumberFormat="1" applyFill="1" applyBorder="1" applyAlignment="1">
      <alignment horizontal="left" vertical="center"/>
    </xf>
    <xf numFmtId="166" fontId="0" fillId="0" borderId="39" xfId="0" applyNumberFormat="1" applyFill="1" applyBorder="1" applyAlignment="1">
      <alignment horizontal="left" vertical="center"/>
    </xf>
    <xf numFmtId="166" fontId="0" fillId="0" borderId="40" xfId="0" applyNumberFormat="1" applyFill="1" applyBorder="1" applyAlignment="1">
      <alignment horizontal="left" vertical="center"/>
    </xf>
    <xf numFmtId="0" fontId="3" fillId="0" borderId="0" xfId="0" applyFont="1" applyAlignment="1">
      <alignment horizontal="right" vertical="center" wrapText="1" indent="1"/>
    </xf>
    <xf numFmtId="0" fontId="0" fillId="0" borderId="0" xfId="0" applyAlignment="1">
      <alignment horizontal="right" indent="1"/>
    </xf>
    <xf numFmtId="0" fontId="3" fillId="0" borderId="0" xfId="0" applyFont="1" applyAlignment="1">
      <alignment horizontal="right" vertical="top" indent="1"/>
    </xf>
    <xf numFmtId="0" fontId="2" fillId="0" borderId="0" xfId="0" applyFont="1" applyAlignment="1">
      <alignment horizontal="right" vertical="center" wrapText="1" indent="1"/>
    </xf>
    <xf numFmtId="0" fontId="2" fillId="3" borderId="0" xfId="0" applyFont="1" applyFill="1" applyBorder="1" applyAlignment="1" applyProtection="1">
      <alignment vertical="center"/>
      <protection/>
    </xf>
    <xf numFmtId="0" fontId="14" fillId="7" borderId="0" xfId="0" applyFont="1" applyFill="1" applyBorder="1" applyAlignment="1" applyProtection="1">
      <alignment vertical="center"/>
      <protection locked="0"/>
    </xf>
    <xf numFmtId="0" fontId="15" fillId="7" borderId="0" xfId="0" applyFont="1" applyFill="1" applyAlignment="1">
      <alignment vertical="center"/>
    </xf>
    <xf numFmtId="0" fontId="2" fillId="8" borderId="41" xfId="0" applyFont="1" applyFill="1" applyBorder="1" applyAlignment="1" applyProtection="1">
      <alignment horizontal="center" vertical="center"/>
      <protection locked="0"/>
    </xf>
    <xf numFmtId="0" fontId="2" fillId="8" borderId="41" xfId="0" applyFont="1" applyFill="1" applyBorder="1" applyAlignment="1">
      <alignment horizontal="center" vertical="center"/>
    </xf>
    <xf numFmtId="0" fontId="0" fillId="0" borderId="0" xfId="0" applyAlignment="1" applyProtection="1">
      <alignment vertical="top" wrapText="1"/>
      <protection locked="0"/>
    </xf>
    <xf numFmtId="0" fontId="2" fillId="5" borderId="42" xfId="0" applyFont="1" applyFill="1" applyBorder="1" applyAlignment="1" applyProtection="1">
      <alignment horizontal="center" vertical="center" wrapText="1"/>
      <protection locked="0"/>
    </xf>
    <xf numFmtId="0" fontId="2" fillId="5" borderId="42" xfId="0" applyFont="1" applyFill="1" applyBorder="1" applyAlignment="1" applyProtection="1">
      <alignment horizontal="center" vertical="center"/>
      <protection locked="0"/>
    </xf>
    <xf numFmtId="0" fontId="2" fillId="5" borderId="12" xfId="0" applyFont="1" applyFill="1" applyBorder="1" applyAlignment="1" applyProtection="1">
      <alignment horizontal="center" vertical="center" wrapText="1"/>
      <protection locked="0"/>
    </xf>
    <xf numFmtId="0" fontId="2" fillId="5" borderId="12" xfId="0" applyFont="1" applyFill="1" applyBorder="1" applyAlignment="1" applyProtection="1">
      <alignment horizontal="center" vertical="center"/>
      <protection locked="0"/>
    </xf>
    <xf numFmtId="0" fontId="2" fillId="5" borderId="43" xfId="0" applyFont="1" applyFill="1" applyBorder="1" applyAlignment="1" applyProtection="1">
      <alignment horizontal="center" vertical="center" wrapText="1"/>
      <protection locked="0"/>
    </xf>
    <xf numFmtId="0" fontId="2" fillId="5" borderId="43" xfId="0" applyFont="1" applyFill="1" applyBorder="1" applyAlignment="1" applyProtection="1">
      <alignment vertical="center"/>
      <protection locked="0"/>
    </xf>
    <xf numFmtId="0" fontId="16" fillId="7" borderId="0" xfId="0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</xdr:row>
      <xdr:rowOff>9525</xdr:rowOff>
    </xdr:from>
    <xdr:to>
      <xdr:col>3</xdr:col>
      <xdr:colOff>0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62125" y="438150"/>
          <a:ext cx="981075" cy="790575"/>
        </a:xfrm>
        <a:prstGeom prst="homePlate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Identify Bid Criteria</a:t>
          </a:r>
        </a:p>
      </xdr:txBody>
    </xdr:sp>
    <xdr:clientData/>
  </xdr:twoCellAnchor>
  <xdr:twoCellAnchor>
    <xdr:from>
      <xdr:col>3</xdr:col>
      <xdr:colOff>9525</xdr:colOff>
      <xdr:row>2</xdr:row>
      <xdr:rowOff>9525</xdr:rowOff>
    </xdr:from>
    <xdr:to>
      <xdr:col>4</xdr:col>
      <xdr:colOff>0</xdr:colOff>
      <xdr:row>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752725" y="438150"/>
          <a:ext cx="981075" cy="790575"/>
        </a:xfrm>
        <a:prstGeom prst="homePlate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Weight the Criteria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981075</xdr:colOff>
      <xdr:row>2</xdr:row>
      <xdr:rowOff>790575</xdr:rowOff>
    </xdr:to>
    <xdr:sp>
      <xdr:nvSpPr>
        <xdr:cNvPr id="3" name="AutoShape 3"/>
        <xdr:cNvSpPr>
          <a:spLocks/>
        </xdr:cNvSpPr>
      </xdr:nvSpPr>
      <xdr:spPr>
        <a:xfrm>
          <a:off x="3733800" y="428625"/>
          <a:ext cx="981075" cy="790575"/>
        </a:xfrm>
        <a:prstGeom prst="homePlate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Evaluate Our Status</a:t>
          </a:r>
        </a:p>
      </xdr:txBody>
    </xdr:sp>
    <xdr:clientData/>
  </xdr:twoCellAnchor>
  <xdr:twoCellAnchor>
    <xdr:from>
      <xdr:col>5</xdr:col>
      <xdr:colOff>9525</xdr:colOff>
      <xdr:row>2</xdr:row>
      <xdr:rowOff>0</xdr:rowOff>
    </xdr:from>
    <xdr:to>
      <xdr:col>6</xdr:col>
      <xdr:colOff>0</xdr:colOff>
      <xdr:row>2</xdr:row>
      <xdr:rowOff>790575</xdr:rowOff>
    </xdr:to>
    <xdr:sp>
      <xdr:nvSpPr>
        <xdr:cNvPr id="4" name="AutoShape 4"/>
        <xdr:cNvSpPr>
          <a:spLocks/>
        </xdr:cNvSpPr>
      </xdr:nvSpPr>
      <xdr:spPr>
        <a:xfrm>
          <a:off x="4733925" y="428625"/>
          <a:ext cx="981075" cy="790575"/>
        </a:xfrm>
        <a:prstGeom prst="homePlate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Evaluate Our Competitors</a:t>
          </a:r>
        </a:p>
      </xdr:txBody>
    </xdr:sp>
    <xdr:clientData/>
  </xdr:twoCellAnchor>
  <xdr:twoCellAnchor>
    <xdr:from>
      <xdr:col>6</xdr:col>
      <xdr:colOff>0</xdr:colOff>
      <xdr:row>2</xdr:row>
      <xdr:rowOff>9525</xdr:rowOff>
    </xdr:from>
    <xdr:to>
      <xdr:col>6</xdr:col>
      <xdr:colOff>981075</xdr:colOff>
      <xdr:row>3</xdr:row>
      <xdr:rowOff>0</xdr:rowOff>
    </xdr:to>
    <xdr:sp>
      <xdr:nvSpPr>
        <xdr:cNvPr id="5" name="AutoShape 5"/>
        <xdr:cNvSpPr>
          <a:spLocks/>
        </xdr:cNvSpPr>
      </xdr:nvSpPr>
      <xdr:spPr>
        <a:xfrm>
          <a:off x="5715000" y="438150"/>
          <a:ext cx="981075" cy="790575"/>
        </a:xfrm>
        <a:prstGeom prst="homePlate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Review Bidder Scores</a:t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0</xdr:colOff>
      <xdr:row>3</xdr:row>
      <xdr:rowOff>0</xdr:rowOff>
    </xdr:to>
    <xdr:sp>
      <xdr:nvSpPr>
        <xdr:cNvPr id="6" name="AutoShape 6"/>
        <xdr:cNvSpPr>
          <a:spLocks/>
        </xdr:cNvSpPr>
      </xdr:nvSpPr>
      <xdr:spPr>
        <a:xfrm>
          <a:off x="6715125" y="438150"/>
          <a:ext cx="981075" cy="790575"/>
        </a:xfrm>
        <a:prstGeom prst="homePlate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Take Corrective Action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981075</xdr:colOff>
      <xdr:row>2</xdr:row>
      <xdr:rowOff>790575</xdr:rowOff>
    </xdr:to>
    <xdr:sp>
      <xdr:nvSpPr>
        <xdr:cNvPr id="7" name="AutoShape 7"/>
        <xdr:cNvSpPr>
          <a:spLocks/>
        </xdr:cNvSpPr>
      </xdr:nvSpPr>
      <xdr:spPr>
        <a:xfrm>
          <a:off x="7696200" y="428625"/>
          <a:ext cx="981075" cy="790575"/>
        </a:xfrm>
        <a:prstGeom prst="homePlate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Reevaluate          as Needed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B1:O182"/>
  <sheetViews>
    <sheetView showGridLines="0" tabSelected="1" workbookViewId="0" topLeftCell="A1">
      <selection activeCell="C44" sqref="C44"/>
    </sheetView>
  </sheetViews>
  <sheetFormatPr defaultColWidth="9.140625" defaultRowHeight="12.75"/>
  <cols>
    <col min="1" max="1" width="3.28125" style="10" customWidth="1"/>
    <col min="2" max="2" width="4.140625" style="29" customWidth="1"/>
    <col min="3" max="3" width="23.8515625" style="10" customWidth="1"/>
    <col min="4" max="4" width="11.7109375" style="10" customWidth="1"/>
    <col min="5" max="8" width="11.140625" style="29" customWidth="1"/>
    <col min="9" max="12" width="9.140625" style="10" hidden="1" customWidth="1"/>
    <col min="13" max="13" width="11.140625" style="10" customWidth="1"/>
    <col min="14" max="14" width="11.421875" style="10" customWidth="1"/>
    <col min="15" max="15" width="30.421875" style="10" customWidth="1"/>
    <col min="16" max="16384" width="9.140625" style="10" customWidth="1"/>
  </cols>
  <sheetData>
    <row r="1" spans="4:15" s="8" customFormat="1" ht="11.25" customHeight="1">
      <c r="D1" s="30"/>
      <c r="E1" s="31"/>
      <c r="F1" s="31"/>
      <c r="G1" s="31"/>
      <c r="H1" s="31"/>
      <c r="I1" s="30"/>
      <c r="J1" s="30"/>
      <c r="K1" s="30"/>
      <c r="L1" s="30"/>
      <c r="M1" s="30"/>
      <c r="N1" s="30"/>
      <c r="O1" s="30"/>
    </row>
    <row r="2" spans="2:15" s="8" customFormat="1" ht="21.75" customHeight="1">
      <c r="B2" s="115" t="s">
        <v>85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2:15" s="8" customFormat="1" ht="21.75" customHeight="1">
      <c r="B3" s="124" t="s">
        <v>0</v>
      </c>
      <c r="C3" s="122" t="s">
        <v>99</v>
      </c>
      <c r="D3" s="122" t="s">
        <v>46</v>
      </c>
      <c r="E3" s="117" t="s">
        <v>101</v>
      </c>
      <c r="F3" s="118"/>
      <c r="G3" s="118"/>
      <c r="H3" s="118"/>
      <c r="I3" s="44" t="s">
        <v>40</v>
      </c>
      <c r="J3" s="45"/>
      <c r="K3" s="45"/>
      <c r="L3" s="45"/>
      <c r="M3" s="122" t="s">
        <v>86</v>
      </c>
      <c r="N3" s="122" t="s">
        <v>87</v>
      </c>
      <c r="O3" s="120" t="s">
        <v>1</v>
      </c>
    </row>
    <row r="4" spans="2:15" s="9" customFormat="1" ht="42.75" customHeight="1">
      <c r="B4" s="125"/>
      <c r="C4" s="123"/>
      <c r="D4" s="123"/>
      <c r="E4" s="43" t="s">
        <v>37</v>
      </c>
      <c r="F4" s="43" t="s">
        <v>79</v>
      </c>
      <c r="G4" s="43" t="s">
        <v>80</v>
      </c>
      <c r="H4" s="43" t="s">
        <v>81</v>
      </c>
      <c r="I4" s="46" t="s">
        <v>39</v>
      </c>
      <c r="J4" s="46" t="s">
        <v>47</v>
      </c>
      <c r="K4" s="46" t="s">
        <v>48</v>
      </c>
      <c r="L4" s="46" t="s">
        <v>49</v>
      </c>
      <c r="M4" s="123"/>
      <c r="N4" s="123"/>
      <c r="O4" s="121"/>
    </row>
    <row r="5" spans="2:15" ht="12.75">
      <c r="B5" s="47">
        <v>1</v>
      </c>
      <c r="C5" s="48" t="s">
        <v>5</v>
      </c>
      <c r="D5" s="49">
        <v>10</v>
      </c>
      <c r="E5" s="49" t="s">
        <v>2</v>
      </c>
      <c r="F5" s="49" t="s">
        <v>2</v>
      </c>
      <c r="G5" s="49" t="s">
        <v>2</v>
      </c>
      <c r="H5" s="49" t="s">
        <v>3</v>
      </c>
      <c r="I5" s="50">
        <f>IF(E5=0," ",SUM($D5*(IF(E5="H",3,IF(E5="M",2,IF(E5="L",1,IF(E5=0," ")))))))</f>
        <v>30</v>
      </c>
      <c r="J5" s="50">
        <f>IF(F5=0," ",SUM($D5*(IF(F5="H",3,IF(F5="M",2,IF(F5="L",1,IF(F5=0," ")))))))</f>
        <v>30</v>
      </c>
      <c r="K5" s="50">
        <f>IF(G5=0," ",SUM($D5*(IF(G5="H",3,IF(G5="M",2,IF(G5="L",1,IF(G5=0," ")))))))</f>
        <v>30</v>
      </c>
      <c r="L5" s="50">
        <f aca="true" t="shared" si="0" ref="L5:L19">IF(H5=0," ",SUM($D5*(IF(H5="H",3,IF(H5="M",2,IF(H5="L",1,IF(H5=0," ")))))))</f>
        <v>20</v>
      </c>
      <c r="M5" s="62">
        <f>IF(E5=0," ",I5)</f>
        <v>30</v>
      </c>
      <c r="N5" s="62">
        <f>IF(SUM(J5:L5)=0," ",SUM((SUM(J5:L5))/COUNTIF(J5:L5,"&gt;0")))</f>
        <v>26.666666666666668</v>
      </c>
      <c r="O5" s="66" t="s">
        <v>38</v>
      </c>
    </row>
    <row r="6" spans="2:15" ht="12.75">
      <c r="B6" s="51">
        <v>2</v>
      </c>
      <c r="C6" s="52" t="s">
        <v>6</v>
      </c>
      <c r="D6" s="53">
        <v>8</v>
      </c>
      <c r="E6" s="53" t="s">
        <v>2</v>
      </c>
      <c r="F6" s="53" t="s">
        <v>3</v>
      </c>
      <c r="G6" s="53" t="s">
        <v>3</v>
      </c>
      <c r="H6" s="53" t="s">
        <v>2</v>
      </c>
      <c r="I6" s="54">
        <f aca="true" t="shared" si="1" ref="I6:I19">IF(E6=0," ",SUM($D6*(IF(E6="H",3,IF(E6="M",2,IF(E6="L",1,IF(E6=0," ")))))))</f>
        <v>24</v>
      </c>
      <c r="J6" s="54">
        <f aca="true" t="shared" si="2" ref="J6:J19">IF(F6=0," ",SUM($D6*(IF(F6="H",3,IF(F6="M",2,IF(F6="L",1,IF(F6=0," ")))))))</f>
        <v>16</v>
      </c>
      <c r="K6" s="54">
        <f aca="true" t="shared" si="3" ref="K6:K19">IF(G6=0," ",SUM($D6*(IF(G6="H",3,IF(G6="M",2,IF(G6="L",1,IF(G6=0," ")))))))</f>
        <v>16</v>
      </c>
      <c r="L6" s="54">
        <f t="shared" si="0"/>
        <v>24</v>
      </c>
      <c r="M6" s="63">
        <f aca="true" t="shared" si="4" ref="M6:M19">IF(E6=0," ",I6)</f>
        <v>24</v>
      </c>
      <c r="N6" s="63">
        <f aca="true" t="shared" si="5" ref="N6:N19">IF(SUM(J6:L6)=0," ",SUM((SUM(J6:L6))/COUNTIF(J6:L6,"&gt;0")))</f>
        <v>18.666666666666668</v>
      </c>
      <c r="O6" s="67" t="s">
        <v>41</v>
      </c>
    </row>
    <row r="7" spans="2:15" ht="12.75">
      <c r="B7" s="51">
        <v>3</v>
      </c>
      <c r="C7" s="52" t="s">
        <v>10</v>
      </c>
      <c r="D7" s="53">
        <v>7</v>
      </c>
      <c r="E7" s="53" t="s">
        <v>3</v>
      </c>
      <c r="F7" s="53" t="s">
        <v>3</v>
      </c>
      <c r="G7" s="53" t="s">
        <v>4</v>
      </c>
      <c r="H7" s="53" t="s">
        <v>3</v>
      </c>
      <c r="I7" s="54">
        <f t="shared" si="1"/>
        <v>14</v>
      </c>
      <c r="J7" s="54">
        <f t="shared" si="2"/>
        <v>14</v>
      </c>
      <c r="K7" s="54">
        <f t="shared" si="3"/>
        <v>7</v>
      </c>
      <c r="L7" s="54">
        <f t="shared" si="0"/>
        <v>14</v>
      </c>
      <c r="M7" s="63">
        <f t="shared" si="4"/>
        <v>14</v>
      </c>
      <c r="N7" s="63">
        <f t="shared" si="5"/>
        <v>11.666666666666666</v>
      </c>
      <c r="O7" s="67" t="s">
        <v>42</v>
      </c>
    </row>
    <row r="8" spans="2:15" ht="12.75">
      <c r="B8" s="51">
        <v>4</v>
      </c>
      <c r="C8" s="52" t="s">
        <v>16</v>
      </c>
      <c r="D8" s="53">
        <v>7</v>
      </c>
      <c r="E8" s="53" t="s">
        <v>3</v>
      </c>
      <c r="F8" s="53" t="s">
        <v>2</v>
      </c>
      <c r="G8" s="53" t="s">
        <v>4</v>
      </c>
      <c r="H8" s="53" t="s">
        <v>3</v>
      </c>
      <c r="I8" s="54">
        <f t="shared" si="1"/>
        <v>14</v>
      </c>
      <c r="J8" s="54">
        <f t="shared" si="2"/>
        <v>21</v>
      </c>
      <c r="K8" s="54">
        <f t="shared" si="3"/>
        <v>7</v>
      </c>
      <c r="L8" s="54">
        <f t="shared" si="0"/>
        <v>14</v>
      </c>
      <c r="M8" s="63">
        <f t="shared" si="4"/>
        <v>14</v>
      </c>
      <c r="N8" s="63">
        <f t="shared" si="5"/>
        <v>14</v>
      </c>
      <c r="O8" s="67" t="s">
        <v>43</v>
      </c>
    </row>
    <row r="9" spans="2:15" ht="12.75">
      <c r="B9" s="51">
        <v>5</v>
      </c>
      <c r="C9" s="52" t="s">
        <v>15</v>
      </c>
      <c r="D9" s="53">
        <v>4</v>
      </c>
      <c r="E9" s="53" t="s">
        <v>2</v>
      </c>
      <c r="F9" s="53" t="s">
        <v>3</v>
      </c>
      <c r="G9" s="53" t="s">
        <v>4</v>
      </c>
      <c r="H9" s="53" t="s">
        <v>4</v>
      </c>
      <c r="I9" s="54">
        <f t="shared" si="1"/>
        <v>12</v>
      </c>
      <c r="J9" s="54">
        <f t="shared" si="2"/>
        <v>8</v>
      </c>
      <c r="K9" s="54">
        <f t="shared" si="3"/>
        <v>4</v>
      </c>
      <c r="L9" s="54">
        <f t="shared" si="0"/>
        <v>4</v>
      </c>
      <c r="M9" s="63">
        <f t="shared" si="4"/>
        <v>12</v>
      </c>
      <c r="N9" s="63">
        <f t="shared" si="5"/>
        <v>5.333333333333333</v>
      </c>
      <c r="O9" s="67" t="s">
        <v>44</v>
      </c>
    </row>
    <row r="10" spans="2:15" ht="12.75">
      <c r="B10" s="51">
        <v>6</v>
      </c>
      <c r="C10" s="52" t="s">
        <v>28</v>
      </c>
      <c r="D10" s="53">
        <v>4</v>
      </c>
      <c r="E10" s="53" t="s">
        <v>2</v>
      </c>
      <c r="F10" s="53" t="s">
        <v>3</v>
      </c>
      <c r="G10" s="53" t="s">
        <v>4</v>
      </c>
      <c r="H10" s="53" t="s">
        <v>3</v>
      </c>
      <c r="I10" s="54">
        <f t="shared" si="1"/>
        <v>12</v>
      </c>
      <c r="J10" s="54">
        <f t="shared" si="2"/>
        <v>8</v>
      </c>
      <c r="K10" s="54">
        <f t="shared" si="3"/>
        <v>4</v>
      </c>
      <c r="L10" s="54">
        <f t="shared" si="0"/>
        <v>8</v>
      </c>
      <c r="M10" s="63">
        <f t="shared" si="4"/>
        <v>12</v>
      </c>
      <c r="N10" s="63">
        <f t="shared" si="5"/>
        <v>6.666666666666667</v>
      </c>
      <c r="O10" s="67" t="s">
        <v>45</v>
      </c>
    </row>
    <row r="11" spans="2:15" ht="12.75">
      <c r="B11" s="51">
        <v>7</v>
      </c>
      <c r="C11" s="56"/>
      <c r="D11" s="53"/>
      <c r="E11" s="53"/>
      <c r="F11" s="53"/>
      <c r="G11" s="53"/>
      <c r="H11" s="53"/>
      <c r="I11" s="54" t="str">
        <f t="shared" si="1"/>
        <v> </v>
      </c>
      <c r="J11" s="54" t="str">
        <f t="shared" si="2"/>
        <v> </v>
      </c>
      <c r="K11" s="54" t="str">
        <f t="shared" si="3"/>
        <v> </v>
      </c>
      <c r="L11" s="54" t="str">
        <f t="shared" si="0"/>
        <v> </v>
      </c>
      <c r="M11" s="63" t="str">
        <f t="shared" si="4"/>
        <v> </v>
      </c>
      <c r="N11" s="63" t="str">
        <f t="shared" si="5"/>
        <v> </v>
      </c>
      <c r="O11" s="55"/>
    </row>
    <row r="12" spans="2:15" ht="12.75">
      <c r="B12" s="51">
        <v>8</v>
      </c>
      <c r="C12" s="56"/>
      <c r="D12" s="53"/>
      <c r="E12" s="53"/>
      <c r="F12" s="53"/>
      <c r="G12" s="53"/>
      <c r="H12" s="53"/>
      <c r="I12" s="54" t="str">
        <f t="shared" si="1"/>
        <v> </v>
      </c>
      <c r="J12" s="54" t="str">
        <f t="shared" si="2"/>
        <v> </v>
      </c>
      <c r="K12" s="54" t="str">
        <f t="shared" si="3"/>
        <v> </v>
      </c>
      <c r="L12" s="54" t="str">
        <f t="shared" si="0"/>
        <v> </v>
      </c>
      <c r="M12" s="63" t="str">
        <f t="shared" si="4"/>
        <v> </v>
      </c>
      <c r="N12" s="63" t="str">
        <f t="shared" si="5"/>
        <v> </v>
      </c>
      <c r="O12" s="55"/>
    </row>
    <row r="13" spans="2:15" ht="12.75">
      <c r="B13" s="51">
        <v>9</v>
      </c>
      <c r="C13" s="56"/>
      <c r="D13" s="53"/>
      <c r="E13" s="53"/>
      <c r="F13" s="53"/>
      <c r="G13" s="53"/>
      <c r="H13" s="53"/>
      <c r="I13" s="54" t="str">
        <f t="shared" si="1"/>
        <v> </v>
      </c>
      <c r="J13" s="54" t="str">
        <f t="shared" si="2"/>
        <v> </v>
      </c>
      <c r="K13" s="54" t="str">
        <f t="shared" si="3"/>
        <v> </v>
      </c>
      <c r="L13" s="54" t="str">
        <f t="shared" si="0"/>
        <v> </v>
      </c>
      <c r="M13" s="63" t="str">
        <f t="shared" si="4"/>
        <v> </v>
      </c>
      <c r="N13" s="63" t="str">
        <f t="shared" si="5"/>
        <v> </v>
      </c>
      <c r="O13" s="55"/>
    </row>
    <row r="14" spans="2:15" ht="12.75">
      <c r="B14" s="51">
        <v>10</v>
      </c>
      <c r="C14" s="56"/>
      <c r="D14" s="53"/>
      <c r="E14" s="53"/>
      <c r="F14" s="53"/>
      <c r="G14" s="53"/>
      <c r="H14" s="53"/>
      <c r="I14" s="54" t="str">
        <f t="shared" si="1"/>
        <v> </v>
      </c>
      <c r="J14" s="54" t="str">
        <f t="shared" si="2"/>
        <v> </v>
      </c>
      <c r="K14" s="54" t="str">
        <f t="shared" si="3"/>
        <v> </v>
      </c>
      <c r="L14" s="54" t="str">
        <f t="shared" si="0"/>
        <v> </v>
      </c>
      <c r="M14" s="63" t="str">
        <f t="shared" si="4"/>
        <v> </v>
      </c>
      <c r="N14" s="63" t="str">
        <f t="shared" si="5"/>
        <v> </v>
      </c>
      <c r="O14" s="55"/>
    </row>
    <row r="15" spans="2:15" ht="12.75">
      <c r="B15" s="51">
        <v>11</v>
      </c>
      <c r="C15" s="56"/>
      <c r="D15" s="53"/>
      <c r="E15" s="53"/>
      <c r="F15" s="53"/>
      <c r="G15" s="53"/>
      <c r="H15" s="53"/>
      <c r="I15" s="54" t="str">
        <f t="shared" si="1"/>
        <v> </v>
      </c>
      <c r="J15" s="54" t="str">
        <f t="shared" si="2"/>
        <v> </v>
      </c>
      <c r="K15" s="54" t="str">
        <f t="shared" si="3"/>
        <v> </v>
      </c>
      <c r="L15" s="54" t="str">
        <f t="shared" si="0"/>
        <v> </v>
      </c>
      <c r="M15" s="63" t="str">
        <f t="shared" si="4"/>
        <v> </v>
      </c>
      <c r="N15" s="63" t="str">
        <f t="shared" si="5"/>
        <v> </v>
      </c>
      <c r="O15" s="55"/>
    </row>
    <row r="16" spans="2:15" ht="12.75">
      <c r="B16" s="51">
        <v>12</v>
      </c>
      <c r="C16" s="56"/>
      <c r="D16" s="53"/>
      <c r="E16" s="53"/>
      <c r="F16" s="53"/>
      <c r="G16" s="53"/>
      <c r="H16" s="53"/>
      <c r="I16" s="54" t="str">
        <f t="shared" si="1"/>
        <v> </v>
      </c>
      <c r="J16" s="54" t="str">
        <f t="shared" si="2"/>
        <v> </v>
      </c>
      <c r="K16" s="54" t="str">
        <f t="shared" si="3"/>
        <v> </v>
      </c>
      <c r="L16" s="54" t="str">
        <f t="shared" si="0"/>
        <v> </v>
      </c>
      <c r="M16" s="63" t="str">
        <f t="shared" si="4"/>
        <v> </v>
      </c>
      <c r="N16" s="63" t="str">
        <f t="shared" si="5"/>
        <v> </v>
      </c>
      <c r="O16" s="55"/>
    </row>
    <row r="17" spans="2:15" ht="12.75">
      <c r="B17" s="51">
        <v>13</v>
      </c>
      <c r="C17" s="56"/>
      <c r="D17" s="53"/>
      <c r="E17" s="53"/>
      <c r="F17" s="53"/>
      <c r="G17" s="53"/>
      <c r="H17" s="53"/>
      <c r="I17" s="54" t="str">
        <f t="shared" si="1"/>
        <v> </v>
      </c>
      <c r="J17" s="54" t="str">
        <f t="shared" si="2"/>
        <v> </v>
      </c>
      <c r="K17" s="54" t="str">
        <f t="shared" si="3"/>
        <v> </v>
      </c>
      <c r="L17" s="54" t="str">
        <f t="shared" si="0"/>
        <v> </v>
      </c>
      <c r="M17" s="63" t="str">
        <f t="shared" si="4"/>
        <v> </v>
      </c>
      <c r="N17" s="63" t="str">
        <f t="shared" si="5"/>
        <v> </v>
      </c>
      <c r="O17" s="55"/>
    </row>
    <row r="18" spans="2:15" ht="12.75">
      <c r="B18" s="51">
        <v>14</v>
      </c>
      <c r="C18" s="56"/>
      <c r="D18" s="53"/>
      <c r="E18" s="53"/>
      <c r="F18" s="53"/>
      <c r="G18" s="53"/>
      <c r="H18" s="53"/>
      <c r="I18" s="54" t="str">
        <f t="shared" si="1"/>
        <v> </v>
      </c>
      <c r="J18" s="54" t="str">
        <f t="shared" si="2"/>
        <v> </v>
      </c>
      <c r="K18" s="54" t="str">
        <f t="shared" si="3"/>
        <v> </v>
      </c>
      <c r="L18" s="54" t="str">
        <f t="shared" si="0"/>
        <v> </v>
      </c>
      <c r="M18" s="68" t="str">
        <f t="shared" si="4"/>
        <v> </v>
      </c>
      <c r="N18" s="68" t="str">
        <f t="shared" si="5"/>
        <v> </v>
      </c>
      <c r="O18" s="55"/>
    </row>
    <row r="19" spans="2:15" s="11" customFormat="1" ht="12.75">
      <c r="B19" s="57">
        <v>15</v>
      </c>
      <c r="C19" s="58"/>
      <c r="D19" s="59"/>
      <c r="E19" s="59"/>
      <c r="F19" s="59"/>
      <c r="G19" s="59"/>
      <c r="H19" s="59"/>
      <c r="I19" s="60" t="str">
        <f t="shared" si="1"/>
        <v> </v>
      </c>
      <c r="J19" s="60" t="str">
        <f t="shared" si="2"/>
        <v> </v>
      </c>
      <c r="K19" s="60" t="str">
        <f t="shared" si="3"/>
        <v> </v>
      </c>
      <c r="L19" s="60" t="str">
        <f t="shared" si="0"/>
        <v> </v>
      </c>
      <c r="M19" s="69" t="str">
        <f t="shared" si="4"/>
        <v> </v>
      </c>
      <c r="N19" s="69" t="str">
        <f t="shared" si="5"/>
        <v> </v>
      </c>
      <c r="O19" s="61"/>
    </row>
    <row r="20" spans="2:14" s="11" customFormat="1" ht="19.5" customHeight="1">
      <c r="B20" s="126" t="s">
        <v>58</v>
      </c>
      <c r="C20" s="126"/>
      <c r="D20" s="126"/>
      <c r="E20" s="70">
        <f>SUM(I5:I19)/COUNTIF(I5:I19,"&gt;0")</f>
        <v>17.666666666666668</v>
      </c>
      <c r="F20" s="71">
        <f>SUM(J5:J19)/COUNTIF(J5:J19,"&gt;0")</f>
        <v>16.166666666666668</v>
      </c>
      <c r="G20" s="71">
        <f>SUM(K5:K19)/COUNTIF(K5:K19,"&gt;0")</f>
        <v>11.333333333333334</v>
      </c>
      <c r="H20" s="72">
        <f>SUM(L5:L19)/COUNTIF(L5:L19,"&gt;0")</f>
        <v>14</v>
      </c>
      <c r="I20" s="65"/>
      <c r="J20" s="65"/>
      <c r="K20" s="65"/>
      <c r="L20" s="65"/>
      <c r="M20" s="114">
        <f>SUM(M5:M19)/COUNTIF(M5:M19,"&gt;0")</f>
        <v>17.666666666666668</v>
      </c>
      <c r="N20" s="64">
        <f>SUM(N5:N19)/COUNTIF(N5:N19,"&gt;0")</f>
        <v>13.833333333333334</v>
      </c>
    </row>
    <row r="21" spans="2:8" s="11" customFormat="1" ht="12.75">
      <c r="B21" s="42" t="s">
        <v>88</v>
      </c>
      <c r="E21" s="12"/>
      <c r="F21" s="12"/>
      <c r="G21" s="12"/>
      <c r="H21" s="12"/>
    </row>
    <row r="22" spans="2:8" s="11" customFormat="1" ht="12.75">
      <c r="B22" s="12"/>
      <c r="C22" s="13"/>
      <c r="E22" s="12"/>
      <c r="F22" s="12"/>
      <c r="G22" s="12"/>
      <c r="H22" s="12"/>
    </row>
    <row r="23" spans="2:14" s="11" customFormat="1" ht="12.75" customHeight="1">
      <c r="B23" s="12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</row>
    <row r="24" spans="2:8" s="11" customFormat="1" ht="12.75">
      <c r="B24" s="12"/>
      <c r="E24" s="12"/>
      <c r="F24" s="12"/>
      <c r="G24" s="12"/>
      <c r="H24" s="12"/>
    </row>
    <row r="25" spans="2:8" s="11" customFormat="1" ht="12.75" hidden="1">
      <c r="B25" s="14"/>
      <c r="C25" s="15" t="s">
        <v>68</v>
      </c>
      <c r="D25" s="16"/>
      <c r="E25" s="32"/>
      <c r="F25" s="32"/>
      <c r="G25" s="32"/>
      <c r="H25" s="33"/>
    </row>
    <row r="26" spans="2:8" s="11" customFormat="1" ht="12.75" customHeight="1" hidden="1">
      <c r="B26" s="17"/>
      <c r="C26" s="18" t="s">
        <v>69</v>
      </c>
      <c r="D26" s="18"/>
      <c r="E26" s="34"/>
      <c r="F26" s="34"/>
      <c r="G26" s="34"/>
      <c r="H26" s="35"/>
    </row>
    <row r="27" spans="2:8" s="11" customFormat="1" ht="12.75" hidden="1">
      <c r="B27" s="19">
        <v>1</v>
      </c>
      <c r="C27" s="20" t="str">
        <f>IF('Master Bid Critera'!C4=0," ",'Master Bid Critera'!C4)</f>
        <v>Price</v>
      </c>
      <c r="D27" s="21" t="str">
        <f>IF('Master Bid Critera'!D4=0," ",'Master Bid Critera'!D4)</f>
        <v>Reasonable price &amp; identified costs</v>
      </c>
      <c r="E27" s="36"/>
      <c r="F27" s="36"/>
      <c r="G27" s="36"/>
      <c r="H27" s="37"/>
    </row>
    <row r="28" spans="2:8" s="11" customFormat="1" ht="12.75" hidden="1">
      <c r="B28" s="22">
        <v>2</v>
      </c>
      <c r="C28" s="23" t="str">
        <f>IF('Master Bid Critera'!C5=0," ",'Master Bid Critera'!C5)</f>
        <v>Experience</v>
      </c>
      <c r="D28" s="24" t="str">
        <f>IF('Master Bid Critera'!D5=0," ",'Master Bid Critera'!D5)</f>
        <v>Company's overall related work experience</v>
      </c>
      <c r="E28" s="38"/>
      <c r="F28" s="38"/>
      <c r="G28" s="38"/>
      <c r="H28" s="39"/>
    </row>
    <row r="29" spans="2:8" s="11" customFormat="1" ht="12.75" hidden="1">
      <c r="B29" s="22">
        <v>3</v>
      </c>
      <c r="C29" s="23" t="str">
        <f>IF('Master Bid Critera'!C6=0," ",'Master Bid Critera'!C6)</f>
        <v>Technical</v>
      </c>
      <c r="D29" s="24" t="str">
        <f>IF('Master Bid Critera'!D6=0," ",'Master Bid Critera'!D6)</f>
        <v>Technology &amp; integration competency</v>
      </c>
      <c r="E29" s="38"/>
      <c r="F29" s="38"/>
      <c r="G29" s="38"/>
      <c r="H29" s="39"/>
    </row>
    <row r="30" spans="2:8" s="11" customFormat="1" ht="12.75" hidden="1">
      <c r="B30" s="22">
        <v>4</v>
      </c>
      <c r="C30" s="23" t="str">
        <f>IF('Master Bid Critera'!C7=0," ",'Master Bid Critera'!C7)</f>
        <v>Staffing</v>
      </c>
      <c r="D30" s="24" t="str">
        <f>IF('Master Bid Critera'!D7=0," ",'Master Bid Critera'!D7)</f>
        <v>Adequacy of staff, skills, &amp; certifications </v>
      </c>
      <c r="E30" s="38"/>
      <c r="F30" s="38"/>
      <c r="G30" s="38"/>
      <c r="H30" s="39"/>
    </row>
    <row r="31" spans="2:8" s="11" customFormat="1" ht="12.75" hidden="1">
      <c r="B31" s="22">
        <v>5</v>
      </c>
      <c r="C31" s="23" t="str">
        <f>IF('Master Bid Critera'!C8=0," ",'Master Bid Critera'!C8)</f>
        <v>Reputation</v>
      </c>
      <c r="D31" s="24" t="str">
        <f>IF('Master Bid Critera'!D8=0," ",'Master Bid Critera'!D8)</f>
        <v>Industry perception of company &amp; management</v>
      </c>
      <c r="E31" s="38"/>
      <c r="F31" s="38"/>
      <c r="G31" s="38"/>
      <c r="H31" s="39"/>
    </row>
    <row r="32" spans="2:8" s="11" customFormat="1" ht="12.75" hidden="1">
      <c r="B32" s="22">
        <v>6</v>
      </c>
      <c r="C32" s="23" t="str">
        <f>IF('Master Bid Critera'!C9=0," ",'Master Bid Critera'!C9)</f>
        <v>Financial </v>
      </c>
      <c r="D32" s="24" t="str">
        <f>IF('Master Bid Critera'!D9=0," ",'Master Bid Critera'!D9)</f>
        <v>Financial strength &amp; payroll assurance</v>
      </c>
      <c r="E32" s="38"/>
      <c r="F32" s="38"/>
      <c r="G32" s="38"/>
      <c r="H32" s="39"/>
    </row>
    <row r="33" spans="2:8" s="11" customFormat="1" ht="12.75" hidden="1">
      <c r="B33" s="22">
        <v>7</v>
      </c>
      <c r="C33" s="23" t="str">
        <f>IF('Master Bid Critera'!C10=0," ",'Master Bid Critera'!C10)</f>
        <v> </v>
      </c>
      <c r="D33" s="24" t="str">
        <f>IF('Master Bid Critera'!D10=0," ",'Master Bid Critera'!D10)</f>
        <v> </v>
      </c>
      <c r="E33" s="38"/>
      <c r="F33" s="38"/>
      <c r="G33" s="38"/>
      <c r="H33" s="39"/>
    </row>
    <row r="34" spans="2:8" s="11" customFormat="1" ht="12.75" hidden="1">
      <c r="B34" s="22">
        <v>8</v>
      </c>
      <c r="C34" s="23" t="str">
        <f>IF('Master Bid Critera'!C11=0," ",'Master Bid Critera'!C11)</f>
        <v> </v>
      </c>
      <c r="D34" s="24" t="str">
        <f>IF('Master Bid Critera'!D11=0," ",'Master Bid Critera'!D11)</f>
        <v> </v>
      </c>
      <c r="E34" s="38"/>
      <c r="F34" s="38"/>
      <c r="G34" s="38"/>
      <c r="H34" s="39"/>
    </row>
    <row r="35" spans="2:8" s="11" customFormat="1" ht="12.75" hidden="1">
      <c r="B35" s="22">
        <v>9</v>
      </c>
      <c r="C35" s="23" t="str">
        <f>IF('Master Bid Critera'!C12=0," ",'Master Bid Critera'!C12)</f>
        <v> </v>
      </c>
      <c r="D35" s="24" t="str">
        <f>IF('Master Bid Critera'!D12=0," ",'Master Bid Critera'!D12)</f>
        <v> </v>
      </c>
      <c r="E35" s="38"/>
      <c r="F35" s="38"/>
      <c r="G35" s="38"/>
      <c r="H35" s="39"/>
    </row>
    <row r="36" spans="2:8" s="11" customFormat="1" ht="12.75" hidden="1">
      <c r="B36" s="22">
        <v>10</v>
      </c>
      <c r="C36" s="23" t="str">
        <f>IF('Master Bid Critera'!C13=0," ",'Master Bid Critera'!C13)</f>
        <v> </v>
      </c>
      <c r="D36" s="24" t="str">
        <f>IF('Master Bid Critera'!D13=0," ",'Master Bid Critera'!D13)</f>
        <v> </v>
      </c>
      <c r="E36" s="38"/>
      <c r="F36" s="38"/>
      <c r="G36" s="38"/>
      <c r="H36" s="39"/>
    </row>
    <row r="37" spans="2:8" s="11" customFormat="1" ht="12.75" hidden="1">
      <c r="B37" s="22">
        <v>11</v>
      </c>
      <c r="C37" s="23" t="str">
        <f>IF('Master Bid Critera'!C14=0," ",'Master Bid Critera'!C14)</f>
        <v> </v>
      </c>
      <c r="D37" s="24" t="str">
        <f>IF('Master Bid Critera'!D14=0," ",'Master Bid Critera'!D14)</f>
        <v> </v>
      </c>
      <c r="E37" s="38"/>
      <c r="F37" s="38"/>
      <c r="G37" s="38"/>
      <c r="H37" s="39"/>
    </row>
    <row r="38" spans="2:8" s="11" customFormat="1" ht="12.75" hidden="1">
      <c r="B38" s="22">
        <v>12</v>
      </c>
      <c r="C38" s="23" t="str">
        <f>IF('Master Bid Critera'!C15=0," ",'Master Bid Critera'!C15)</f>
        <v> </v>
      </c>
      <c r="D38" s="24" t="str">
        <f>IF('Master Bid Critera'!D15=0," ",'Master Bid Critera'!D15)</f>
        <v> </v>
      </c>
      <c r="E38" s="38"/>
      <c r="F38" s="38"/>
      <c r="G38" s="38"/>
      <c r="H38" s="39"/>
    </row>
    <row r="39" spans="2:8" s="11" customFormat="1" ht="12.75" hidden="1">
      <c r="B39" s="22">
        <v>13</v>
      </c>
      <c r="C39" s="23" t="str">
        <f>IF('Master Bid Critera'!C16=0," ",'Master Bid Critera'!C16)</f>
        <v> </v>
      </c>
      <c r="D39" s="24" t="str">
        <f>IF('Master Bid Critera'!D16=0," ",'Master Bid Critera'!D16)</f>
        <v> </v>
      </c>
      <c r="E39" s="38"/>
      <c r="F39" s="38"/>
      <c r="G39" s="38"/>
      <c r="H39" s="39"/>
    </row>
    <row r="40" spans="2:8" s="11" customFormat="1" ht="12.75" hidden="1">
      <c r="B40" s="22">
        <v>14</v>
      </c>
      <c r="C40" s="23" t="str">
        <f>IF('Master Bid Critera'!C17=0," ",'Master Bid Critera'!C17)</f>
        <v> </v>
      </c>
      <c r="D40" s="24" t="str">
        <f>IF('Master Bid Critera'!D17=0," ",'Master Bid Critera'!D17)</f>
        <v> </v>
      </c>
      <c r="E40" s="38"/>
      <c r="F40" s="38"/>
      <c r="G40" s="38"/>
      <c r="H40" s="39"/>
    </row>
    <row r="41" spans="2:8" s="11" customFormat="1" ht="12.75" hidden="1">
      <c r="B41" s="25">
        <v>15</v>
      </c>
      <c r="C41" s="26" t="str">
        <f>IF('Master Bid Critera'!C18=0," ",'Master Bid Critera'!C18)</f>
        <v> </v>
      </c>
      <c r="D41" s="27" t="str">
        <f>IF('Master Bid Critera'!D18=0," ",'Master Bid Critera'!D18)</f>
        <v> </v>
      </c>
      <c r="E41" s="40"/>
      <c r="F41" s="40"/>
      <c r="G41" s="40"/>
      <c r="H41" s="41"/>
    </row>
    <row r="42" spans="2:8" s="11" customFormat="1" ht="12.75">
      <c r="B42" s="12"/>
      <c r="C42" s="28"/>
      <c r="E42" s="12"/>
      <c r="F42" s="12"/>
      <c r="G42" s="12"/>
      <c r="H42" s="12"/>
    </row>
    <row r="43" spans="2:8" s="11" customFormat="1" ht="12.75">
      <c r="B43" s="12"/>
      <c r="E43" s="12"/>
      <c r="F43" s="12"/>
      <c r="G43" s="12"/>
      <c r="H43" s="12"/>
    </row>
    <row r="44" spans="2:8" s="11" customFormat="1" ht="12.75">
      <c r="B44" s="12"/>
      <c r="E44" s="12"/>
      <c r="F44" s="12"/>
      <c r="G44" s="12"/>
      <c r="H44" s="12"/>
    </row>
    <row r="45" spans="2:8" s="11" customFormat="1" ht="12.75">
      <c r="B45" s="12"/>
      <c r="E45" s="12"/>
      <c r="F45" s="12"/>
      <c r="G45" s="12"/>
      <c r="H45" s="12"/>
    </row>
    <row r="46" spans="2:8" s="11" customFormat="1" ht="12.75">
      <c r="B46" s="12"/>
      <c r="E46" s="12"/>
      <c r="F46" s="12"/>
      <c r="G46" s="12"/>
      <c r="H46" s="12"/>
    </row>
    <row r="47" spans="2:8" s="11" customFormat="1" ht="12.75">
      <c r="B47" s="12"/>
      <c r="E47" s="12"/>
      <c r="F47" s="12"/>
      <c r="G47" s="12"/>
      <c r="H47" s="12"/>
    </row>
    <row r="48" spans="2:8" s="11" customFormat="1" ht="12.75">
      <c r="B48" s="12"/>
      <c r="E48" s="12"/>
      <c r="F48" s="12"/>
      <c r="G48" s="12"/>
      <c r="H48" s="12"/>
    </row>
    <row r="49" spans="2:8" s="11" customFormat="1" ht="12.75">
      <c r="B49" s="12"/>
      <c r="E49" s="12"/>
      <c r="F49" s="12"/>
      <c r="G49" s="12"/>
      <c r="H49" s="12"/>
    </row>
    <row r="50" spans="2:8" s="11" customFormat="1" ht="12.75">
      <c r="B50" s="12"/>
      <c r="E50" s="12"/>
      <c r="F50" s="12"/>
      <c r="G50" s="12"/>
      <c r="H50" s="12"/>
    </row>
    <row r="51" spans="2:8" s="11" customFormat="1" ht="12.75">
      <c r="B51" s="12"/>
      <c r="E51" s="12"/>
      <c r="F51" s="12"/>
      <c r="G51" s="12"/>
      <c r="H51" s="12"/>
    </row>
    <row r="52" spans="2:8" s="11" customFormat="1" ht="12.75">
      <c r="B52" s="12"/>
      <c r="E52" s="12"/>
      <c r="F52" s="12"/>
      <c r="G52" s="12"/>
      <c r="H52" s="12"/>
    </row>
    <row r="53" spans="2:8" s="11" customFormat="1" ht="12.75">
      <c r="B53" s="12"/>
      <c r="E53" s="12"/>
      <c r="F53" s="12"/>
      <c r="G53" s="12"/>
      <c r="H53" s="12"/>
    </row>
    <row r="54" spans="2:8" s="11" customFormat="1" ht="12.75">
      <c r="B54" s="12"/>
      <c r="E54" s="12"/>
      <c r="F54" s="12"/>
      <c r="G54" s="12"/>
      <c r="H54" s="12"/>
    </row>
    <row r="55" spans="2:8" s="11" customFormat="1" ht="12.75">
      <c r="B55" s="12"/>
      <c r="E55" s="12"/>
      <c r="F55" s="12"/>
      <c r="G55" s="12"/>
      <c r="H55" s="12"/>
    </row>
    <row r="56" spans="2:8" s="11" customFormat="1" ht="12.75">
      <c r="B56" s="12"/>
      <c r="E56" s="12"/>
      <c r="F56" s="12"/>
      <c r="G56" s="12"/>
      <c r="H56" s="12"/>
    </row>
    <row r="57" spans="2:8" s="11" customFormat="1" ht="12.75">
      <c r="B57" s="12"/>
      <c r="E57" s="12"/>
      <c r="F57" s="12"/>
      <c r="G57" s="12"/>
      <c r="H57" s="12"/>
    </row>
    <row r="58" spans="2:8" s="11" customFormat="1" ht="12.75">
      <c r="B58" s="12"/>
      <c r="E58" s="12"/>
      <c r="F58" s="12"/>
      <c r="G58" s="12"/>
      <c r="H58" s="12"/>
    </row>
    <row r="59" spans="2:8" s="11" customFormat="1" ht="12.75">
      <c r="B59" s="12"/>
      <c r="E59" s="12"/>
      <c r="F59" s="12"/>
      <c r="G59" s="12"/>
      <c r="H59" s="12"/>
    </row>
    <row r="60" spans="2:8" s="11" customFormat="1" ht="12.75">
      <c r="B60" s="12"/>
      <c r="E60" s="12"/>
      <c r="F60" s="12"/>
      <c r="G60" s="12"/>
      <c r="H60" s="12"/>
    </row>
    <row r="61" spans="2:8" s="11" customFormat="1" ht="12.75">
      <c r="B61" s="12"/>
      <c r="E61" s="12"/>
      <c r="F61" s="12"/>
      <c r="G61" s="12"/>
      <c r="H61" s="12"/>
    </row>
    <row r="62" spans="2:8" s="11" customFormat="1" ht="12.75">
      <c r="B62" s="12"/>
      <c r="E62" s="12"/>
      <c r="F62" s="12"/>
      <c r="G62" s="12"/>
      <c r="H62" s="12"/>
    </row>
    <row r="63" spans="2:8" s="11" customFormat="1" ht="12.75">
      <c r="B63" s="12"/>
      <c r="E63" s="12"/>
      <c r="F63" s="12"/>
      <c r="G63" s="12"/>
      <c r="H63" s="12"/>
    </row>
    <row r="64" spans="2:8" s="11" customFormat="1" ht="12.75">
      <c r="B64" s="12"/>
      <c r="E64" s="12"/>
      <c r="F64" s="12"/>
      <c r="G64" s="12"/>
      <c r="H64" s="12"/>
    </row>
    <row r="65" spans="2:8" s="11" customFormat="1" ht="12.75">
      <c r="B65" s="12"/>
      <c r="E65" s="12"/>
      <c r="F65" s="12"/>
      <c r="G65" s="12"/>
      <c r="H65" s="12"/>
    </row>
    <row r="66" spans="2:8" s="11" customFormat="1" ht="12.75">
      <c r="B66" s="12"/>
      <c r="E66" s="12"/>
      <c r="F66" s="12"/>
      <c r="G66" s="12"/>
      <c r="H66" s="12"/>
    </row>
    <row r="67" spans="2:8" s="11" customFormat="1" ht="12.75">
      <c r="B67" s="12"/>
      <c r="E67" s="12"/>
      <c r="F67" s="12"/>
      <c r="G67" s="12"/>
      <c r="H67" s="12"/>
    </row>
    <row r="68" spans="2:8" s="11" customFormat="1" ht="12.75">
      <c r="B68" s="12"/>
      <c r="E68" s="12"/>
      <c r="F68" s="12"/>
      <c r="G68" s="12"/>
      <c r="H68" s="12"/>
    </row>
    <row r="69" spans="2:8" s="11" customFormat="1" ht="12.75">
      <c r="B69" s="12"/>
      <c r="E69" s="12"/>
      <c r="F69" s="12"/>
      <c r="G69" s="12"/>
      <c r="H69" s="12"/>
    </row>
    <row r="70" spans="2:8" s="11" customFormat="1" ht="12.75">
      <c r="B70" s="12"/>
      <c r="E70" s="12"/>
      <c r="F70" s="12"/>
      <c r="G70" s="12"/>
      <c r="H70" s="12"/>
    </row>
    <row r="71" spans="2:8" s="11" customFormat="1" ht="12.75">
      <c r="B71" s="12"/>
      <c r="E71" s="12"/>
      <c r="F71" s="12"/>
      <c r="G71" s="12"/>
      <c r="H71" s="12"/>
    </row>
    <row r="72" spans="2:8" s="11" customFormat="1" ht="12.75">
      <c r="B72" s="12"/>
      <c r="E72" s="12"/>
      <c r="F72" s="12"/>
      <c r="G72" s="12"/>
      <c r="H72" s="12"/>
    </row>
    <row r="73" spans="2:8" s="11" customFormat="1" ht="12.75">
      <c r="B73" s="12"/>
      <c r="E73" s="12"/>
      <c r="F73" s="12"/>
      <c r="G73" s="12"/>
      <c r="H73" s="12"/>
    </row>
    <row r="74" spans="2:8" s="11" customFormat="1" ht="12.75">
      <c r="B74" s="12"/>
      <c r="E74" s="12"/>
      <c r="F74" s="12"/>
      <c r="G74" s="12"/>
      <c r="H74" s="12"/>
    </row>
    <row r="75" spans="2:8" s="11" customFormat="1" ht="12.75">
      <c r="B75" s="12"/>
      <c r="E75" s="12"/>
      <c r="F75" s="12"/>
      <c r="G75" s="12"/>
      <c r="H75" s="12"/>
    </row>
    <row r="76" spans="2:8" s="11" customFormat="1" ht="12.75">
      <c r="B76" s="12"/>
      <c r="E76" s="12"/>
      <c r="F76" s="12"/>
      <c r="G76" s="12"/>
      <c r="H76" s="12"/>
    </row>
    <row r="77" spans="2:8" s="11" customFormat="1" ht="12.75">
      <c r="B77" s="12"/>
      <c r="E77" s="12"/>
      <c r="F77" s="12"/>
      <c r="G77" s="12"/>
      <c r="H77" s="12"/>
    </row>
    <row r="78" spans="2:8" s="11" customFormat="1" ht="12.75">
      <c r="B78" s="12"/>
      <c r="E78" s="12"/>
      <c r="F78" s="12"/>
      <c r="G78" s="12"/>
      <c r="H78" s="12"/>
    </row>
    <row r="79" spans="2:8" s="11" customFormat="1" ht="12.75">
      <c r="B79" s="12"/>
      <c r="E79" s="12"/>
      <c r="F79" s="12"/>
      <c r="G79" s="12"/>
      <c r="H79" s="12"/>
    </row>
    <row r="80" spans="2:8" s="11" customFormat="1" ht="12.75">
      <c r="B80" s="12"/>
      <c r="E80" s="12"/>
      <c r="F80" s="12"/>
      <c r="G80" s="12"/>
      <c r="H80" s="12"/>
    </row>
    <row r="81" spans="2:8" s="11" customFormat="1" ht="12.75">
      <c r="B81" s="12"/>
      <c r="E81" s="12"/>
      <c r="F81" s="12"/>
      <c r="G81" s="12"/>
      <c r="H81" s="12"/>
    </row>
    <row r="82" spans="2:8" s="11" customFormat="1" ht="12.75">
      <c r="B82" s="12"/>
      <c r="E82" s="12"/>
      <c r="F82" s="12"/>
      <c r="G82" s="12"/>
      <c r="H82" s="12"/>
    </row>
    <row r="83" spans="2:8" s="11" customFormat="1" ht="12.75">
      <c r="B83" s="12"/>
      <c r="E83" s="12"/>
      <c r="F83" s="12"/>
      <c r="G83" s="12"/>
      <c r="H83" s="12"/>
    </row>
    <row r="84" spans="2:8" s="11" customFormat="1" ht="12.75">
      <c r="B84" s="12"/>
      <c r="E84" s="12"/>
      <c r="F84" s="12"/>
      <c r="G84" s="12"/>
      <c r="H84" s="12"/>
    </row>
    <row r="85" spans="2:8" s="11" customFormat="1" ht="12.75">
      <c r="B85" s="12"/>
      <c r="E85" s="12"/>
      <c r="F85" s="12"/>
      <c r="G85" s="12"/>
      <c r="H85" s="12"/>
    </row>
    <row r="86" spans="2:8" s="11" customFormat="1" ht="12.75">
      <c r="B86" s="12"/>
      <c r="E86" s="12"/>
      <c r="F86" s="12"/>
      <c r="G86" s="12"/>
      <c r="H86" s="12"/>
    </row>
    <row r="87" spans="2:8" s="11" customFormat="1" ht="12.75">
      <c r="B87" s="12"/>
      <c r="E87" s="12"/>
      <c r="F87" s="12"/>
      <c r="G87" s="12"/>
      <c r="H87" s="12"/>
    </row>
    <row r="88" spans="2:8" s="11" customFormat="1" ht="12.75">
      <c r="B88" s="12"/>
      <c r="E88" s="12"/>
      <c r="F88" s="12"/>
      <c r="G88" s="12"/>
      <c r="H88" s="12"/>
    </row>
    <row r="89" spans="2:8" s="11" customFormat="1" ht="12.75">
      <c r="B89" s="12"/>
      <c r="E89" s="12"/>
      <c r="F89" s="12"/>
      <c r="G89" s="12"/>
      <c r="H89" s="12"/>
    </row>
    <row r="90" spans="2:8" s="11" customFormat="1" ht="12.75">
      <c r="B90" s="12"/>
      <c r="E90" s="12"/>
      <c r="F90" s="12"/>
      <c r="G90" s="12"/>
      <c r="H90" s="12"/>
    </row>
    <row r="91" spans="2:8" s="11" customFormat="1" ht="12.75">
      <c r="B91" s="12"/>
      <c r="E91" s="12"/>
      <c r="F91" s="12"/>
      <c r="G91" s="12"/>
      <c r="H91" s="12"/>
    </row>
    <row r="92" spans="2:8" s="11" customFormat="1" ht="12.75">
      <c r="B92" s="12"/>
      <c r="E92" s="12"/>
      <c r="F92" s="12"/>
      <c r="G92" s="12"/>
      <c r="H92" s="12"/>
    </row>
    <row r="93" spans="2:8" s="11" customFormat="1" ht="12.75">
      <c r="B93" s="12"/>
      <c r="E93" s="12"/>
      <c r="F93" s="12"/>
      <c r="G93" s="12"/>
      <c r="H93" s="12"/>
    </row>
    <row r="94" spans="2:8" s="11" customFormat="1" ht="12.75">
      <c r="B94" s="12"/>
      <c r="E94" s="12"/>
      <c r="F94" s="12"/>
      <c r="G94" s="12"/>
      <c r="H94" s="12"/>
    </row>
    <row r="95" spans="2:8" s="11" customFormat="1" ht="12.75">
      <c r="B95" s="12"/>
      <c r="E95" s="12"/>
      <c r="F95" s="12"/>
      <c r="G95" s="12"/>
      <c r="H95" s="12"/>
    </row>
    <row r="96" spans="2:8" s="11" customFormat="1" ht="12.75">
      <c r="B96" s="12"/>
      <c r="E96" s="12"/>
      <c r="F96" s="12"/>
      <c r="G96" s="12"/>
      <c r="H96" s="12"/>
    </row>
    <row r="97" spans="2:8" s="11" customFormat="1" ht="12.75">
      <c r="B97" s="12"/>
      <c r="E97" s="12"/>
      <c r="F97" s="12"/>
      <c r="G97" s="12"/>
      <c r="H97" s="12"/>
    </row>
    <row r="98" spans="2:8" s="11" customFormat="1" ht="12.75">
      <c r="B98" s="12"/>
      <c r="E98" s="12"/>
      <c r="F98" s="12"/>
      <c r="G98" s="12"/>
      <c r="H98" s="12"/>
    </row>
    <row r="99" spans="2:8" s="11" customFormat="1" ht="12.75">
      <c r="B99" s="12"/>
      <c r="E99" s="12"/>
      <c r="F99" s="12"/>
      <c r="G99" s="12"/>
      <c r="H99" s="12"/>
    </row>
    <row r="100" spans="2:8" s="11" customFormat="1" ht="12.75">
      <c r="B100" s="12"/>
      <c r="E100" s="12"/>
      <c r="F100" s="12"/>
      <c r="G100" s="12"/>
      <c r="H100" s="12"/>
    </row>
    <row r="101" spans="2:8" s="11" customFormat="1" ht="12.75">
      <c r="B101" s="12"/>
      <c r="E101" s="12"/>
      <c r="F101" s="12"/>
      <c r="G101" s="12"/>
      <c r="H101" s="12"/>
    </row>
    <row r="102" spans="2:8" s="11" customFormat="1" ht="12.75">
      <c r="B102" s="12"/>
      <c r="E102" s="12"/>
      <c r="F102" s="12"/>
      <c r="G102" s="12"/>
      <c r="H102" s="12"/>
    </row>
    <row r="103" spans="2:8" s="11" customFormat="1" ht="12.75">
      <c r="B103" s="12"/>
      <c r="E103" s="12"/>
      <c r="F103" s="12"/>
      <c r="G103" s="12"/>
      <c r="H103" s="12"/>
    </row>
    <row r="104" spans="2:8" s="11" customFormat="1" ht="12.75">
      <c r="B104" s="12"/>
      <c r="E104" s="12"/>
      <c r="F104" s="12"/>
      <c r="G104" s="12"/>
      <c r="H104" s="12"/>
    </row>
    <row r="105" spans="2:8" s="11" customFormat="1" ht="12.75">
      <c r="B105" s="12"/>
      <c r="E105" s="12"/>
      <c r="F105" s="12"/>
      <c r="G105" s="12"/>
      <c r="H105" s="12"/>
    </row>
    <row r="106" spans="2:8" s="11" customFormat="1" ht="12.75">
      <c r="B106" s="12"/>
      <c r="E106" s="12"/>
      <c r="F106" s="12"/>
      <c r="G106" s="12"/>
      <c r="H106" s="12"/>
    </row>
    <row r="107" spans="2:8" s="11" customFormat="1" ht="12.75">
      <c r="B107" s="12"/>
      <c r="E107" s="12"/>
      <c r="F107" s="12"/>
      <c r="G107" s="12"/>
      <c r="H107" s="12"/>
    </row>
    <row r="108" spans="2:8" s="11" customFormat="1" ht="12.75">
      <c r="B108" s="12"/>
      <c r="E108" s="12"/>
      <c r="F108" s="12"/>
      <c r="G108" s="12"/>
      <c r="H108" s="12"/>
    </row>
    <row r="109" spans="2:8" s="11" customFormat="1" ht="12.75">
      <c r="B109" s="12"/>
      <c r="E109" s="12"/>
      <c r="F109" s="12"/>
      <c r="G109" s="12"/>
      <c r="H109" s="12"/>
    </row>
    <row r="110" spans="2:8" s="11" customFormat="1" ht="12.75">
      <c r="B110" s="12"/>
      <c r="E110" s="12"/>
      <c r="F110" s="12"/>
      <c r="G110" s="12"/>
      <c r="H110" s="12"/>
    </row>
    <row r="111" spans="2:8" s="11" customFormat="1" ht="12.75">
      <c r="B111" s="12"/>
      <c r="E111" s="12"/>
      <c r="F111" s="12"/>
      <c r="G111" s="12"/>
      <c r="H111" s="12"/>
    </row>
    <row r="112" spans="2:8" s="11" customFormat="1" ht="12.75">
      <c r="B112" s="12"/>
      <c r="E112" s="12"/>
      <c r="F112" s="12"/>
      <c r="G112" s="12"/>
      <c r="H112" s="12"/>
    </row>
    <row r="113" spans="2:8" s="11" customFormat="1" ht="12.75">
      <c r="B113" s="12"/>
      <c r="E113" s="12"/>
      <c r="F113" s="12"/>
      <c r="G113" s="12"/>
      <c r="H113" s="12"/>
    </row>
    <row r="114" spans="2:8" s="11" customFormat="1" ht="12.75">
      <c r="B114" s="12"/>
      <c r="E114" s="12"/>
      <c r="F114" s="12"/>
      <c r="G114" s="12"/>
      <c r="H114" s="12"/>
    </row>
    <row r="115" spans="2:8" s="11" customFormat="1" ht="12.75">
      <c r="B115" s="12"/>
      <c r="E115" s="12"/>
      <c r="F115" s="12"/>
      <c r="G115" s="12"/>
      <c r="H115" s="12"/>
    </row>
    <row r="116" spans="2:8" s="11" customFormat="1" ht="12.75">
      <c r="B116" s="12"/>
      <c r="E116" s="12"/>
      <c r="F116" s="12"/>
      <c r="G116" s="12"/>
      <c r="H116" s="12"/>
    </row>
    <row r="117" spans="2:8" s="11" customFormat="1" ht="12.75">
      <c r="B117" s="12"/>
      <c r="E117" s="12"/>
      <c r="F117" s="12"/>
      <c r="G117" s="12"/>
      <c r="H117" s="12"/>
    </row>
    <row r="118" spans="2:8" s="11" customFormat="1" ht="12.75">
      <c r="B118" s="12"/>
      <c r="E118" s="12"/>
      <c r="F118" s="12"/>
      <c r="G118" s="12"/>
      <c r="H118" s="12"/>
    </row>
    <row r="119" spans="2:8" s="11" customFormat="1" ht="12.75">
      <c r="B119" s="12"/>
      <c r="E119" s="12"/>
      <c r="F119" s="12"/>
      <c r="G119" s="12"/>
      <c r="H119" s="12"/>
    </row>
    <row r="120" spans="2:8" s="11" customFormat="1" ht="12.75">
      <c r="B120" s="12"/>
      <c r="E120" s="12"/>
      <c r="F120" s="12"/>
      <c r="G120" s="12"/>
      <c r="H120" s="12"/>
    </row>
    <row r="121" spans="2:8" s="11" customFormat="1" ht="12.75">
      <c r="B121" s="12"/>
      <c r="E121" s="12"/>
      <c r="F121" s="12"/>
      <c r="G121" s="12"/>
      <c r="H121" s="12"/>
    </row>
    <row r="122" spans="2:8" s="11" customFormat="1" ht="12.75">
      <c r="B122" s="12"/>
      <c r="E122" s="12"/>
      <c r="F122" s="12"/>
      <c r="G122" s="12"/>
      <c r="H122" s="12"/>
    </row>
    <row r="123" spans="2:8" s="11" customFormat="1" ht="12.75">
      <c r="B123" s="12"/>
      <c r="E123" s="12"/>
      <c r="F123" s="12"/>
      <c r="G123" s="12"/>
      <c r="H123" s="12"/>
    </row>
    <row r="124" spans="2:8" s="11" customFormat="1" ht="12.75">
      <c r="B124" s="12"/>
      <c r="E124" s="12"/>
      <c r="F124" s="12"/>
      <c r="G124" s="12"/>
      <c r="H124" s="12"/>
    </row>
    <row r="125" spans="2:8" s="11" customFormat="1" ht="12.75">
      <c r="B125" s="12"/>
      <c r="E125" s="12"/>
      <c r="F125" s="12"/>
      <c r="G125" s="12"/>
      <c r="H125" s="12"/>
    </row>
    <row r="126" spans="2:8" s="11" customFormat="1" ht="12.75">
      <c r="B126" s="12"/>
      <c r="E126" s="12"/>
      <c r="F126" s="12"/>
      <c r="G126" s="12"/>
      <c r="H126" s="12"/>
    </row>
    <row r="127" spans="2:8" s="11" customFormat="1" ht="12.75">
      <c r="B127" s="12"/>
      <c r="E127" s="12"/>
      <c r="F127" s="12"/>
      <c r="G127" s="12"/>
      <c r="H127" s="12"/>
    </row>
    <row r="128" spans="2:8" s="11" customFormat="1" ht="12.75">
      <c r="B128" s="12"/>
      <c r="E128" s="12"/>
      <c r="F128" s="12"/>
      <c r="G128" s="12"/>
      <c r="H128" s="12"/>
    </row>
    <row r="129" spans="2:8" s="11" customFormat="1" ht="12.75">
      <c r="B129" s="12"/>
      <c r="E129" s="12"/>
      <c r="F129" s="12"/>
      <c r="G129" s="12"/>
      <c r="H129" s="12"/>
    </row>
    <row r="130" spans="2:8" s="11" customFormat="1" ht="12.75">
      <c r="B130" s="12"/>
      <c r="E130" s="12"/>
      <c r="F130" s="12"/>
      <c r="G130" s="12"/>
      <c r="H130" s="12"/>
    </row>
    <row r="131" spans="2:8" s="11" customFormat="1" ht="12.75">
      <c r="B131" s="12"/>
      <c r="E131" s="12"/>
      <c r="F131" s="12"/>
      <c r="G131" s="12"/>
      <c r="H131" s="12"/>
    </row>
    <row r="132" spans="2:8" s="11" customFormat="1" ht="12.75">
      <c r="B132" s="12"/>
      <c r="E132" s="12"/>
      <c r="F132" s="12"/>
      <c r="G132" s="12"/>
      <c r="H132" s="12"/>
    </row>
    <row r="133" spans="2:8" s="11" customFormat="1" ht="12.75">
      <c r="B133" s="12"/>
      <c r="E133" s="12"/>
      <c r="F133" s="12"/>
      <c r="G133" s="12"/>
      <c r="H133" s="12"/>
    </row>
    <row r="134" spans="2:8" s="11" customFormat="1" ht="12.75">
      <c r="B134" s="12"/>
      <c r="E134" s="12"/>
      <c r="F134" s="12"/>
      <c r="G134" s="12"/>
      <c r="H134" s="12"/>
    </row>
    <row r="135" spans="2:8" s="11" customFormat="1" ht="12.75">
      <c r="B135" s="12"/>
      <c r="E135" s="12"/>
      <c r="F135" s="12"/>
      <c r="G135" s="12"/>
      <c r="H135" s="12"/>
    </row>
    <row r="136" spans="2:8" s="11" customFormat="1" ht="12.75">
      <c r="B136" s="12"/>
      <c r="E136" s="12"/>
      <c r="F136" s="12"/>
      <c r="G136" s="12"/>
      <c r="H136" s="12"/>
    </row>
    <row r="137" spans="2:8" s="11" customFormat="1" ht="12.75">
      <c r="B137" s="12"/>
      <c r="E137" s="12"/>
      <c r="F137" s="12"/>
      <c r="G137" s="12"/>
      <c r="H137" s="12"/>
    </row>
    <row r="138" spans="2:8" s="11" customFormat="1" ht="12.75">
      <c r="B138" s="12"/>
      <c r="E138" s="12"/>
      <c r="F138" s="12"/>
      <c r="G138" s="12"/>
      <c r="H138" s="12"/>
    </row>
    <row r="139" spans="2:8" s="11" customFormat="1" ht="12.75">
      <c r="B139" s="12"/>
      <c r="E139" s="12"/>
      <c r="F139" s="12"/>
      <c r="G139" s="12"/>
      <c r="H139" s="12"/>
    </row>
    <row r="140" spans="2:8" s="11" customFormat="1" ht="12.75">
      <c r="B140" s="12"/>
      <c r="E140" s="12"/>
      <c r="F140" s="12"/>
      <c r="G140" s="12"/>
      <c r="H140" s="12"/>
    </row>
    <row r="141" spans="2:8" s="11" customFormat="1" ht="12.75">
      <c r="B141" s="12"/>
      <c r="E141" s="12"/>
      <c r="F141" s="12"/>
      <c r="G141" s="12"/>
      <c r="H141" s="12"/>
    </row>
    <row r="142" spans="2:8" s="11" customFormat="1" ht="12.75">
      <c r="B142" s="12"/>
      <c r="E142" s="12"/>
      <c r="F142" s="12"/>
      <c r="G142" s="12"/>
      <c r="H142" s="12"/>
    </row>
    <row r="143" spans="2:8" s="11" customFormat="1" ht="12.75">
      <c r="B143" s="12"/>
      <c r="E143" s="12"/>
      <c r="F143" s="12"/>
      <c r="G143" s="12"/>
      <c r="H143" s="12"/>
    </row>
    <row r="144" spans="2:8" s="11" customFormat="1" ht="12.75">
      <c r="B144" s="12"/>
      <c r="E144" s="12"/>
      <c r="F144" s="12"/>
      <c r="G144" s="12"/>
      <c r="H144" s="12"/>
    </row>
    <row r="145" spans="2:8" s="11" customFormat="1" ht="12.75">
      <c r="B145" s="12"/>
      <c r="E145" s="12"/>
      <c r="F145" s="12"/>
      <c r="G145" s="12"/>
      <c r="H145" s="12"/>
    </row>
    <row r="146" spans="2:8" s="11" customFormat="1" ht="12.75">
      <c r="B146" s="12"/>
      <c r="E146" s="12"/>
      <c r="F146" s="12"/>
      <c r="G146" s="12"/>
      <c r="H146" s="12"/>
    </row>
    <row r="147" spans="2:8" s="11" customFormat="1" ht="12.75">
      <c r="B147" s="12"/>
      <c r="E147" s="12"/>
      <c r="F147" s="12"/>
      <c r="G147" s="12"/>
      <c r="H147" s="12"/>
    </row>
    <row r="148" spans="2:8" s="11" customFormat="1" ht="12.75">
      <c r="B148" s="12"/>
      <c r="E148" s="12"/>
      <c r="F148" s="12"/>
      <c r="G148" s="12"/>
      <c r="H148" s="12"/>
    </row>
    <row r="149" spans="2:8" s="11" customFormat="1" ht="12.75">
      <c r="B149" s="12"/>
      <c r="E149" s="12"/>
      <c r="F149" s="12"/>
      <c r="G149" s="12"/>
      <c r="H149" s="12"/>
    </row>
    <row r="150" spans="2:8" s="11" customFormat="1" ht="12.75">
      <c r="B150" s="12"/>
      <c r="E150" s="12"/>
      <c r="F150" s="12"/>
      <c r="G150" s="12"/>
      <c r="H150" s="12"/>
    </row>
    <row r="151" spans="2:8" s="11" customFormat="1" ht="12.75">
      <c r="B151" s="12"/>
      <c r="E151" s="12"/>
      <c r="F151" s="12"/>
      <c r="G151" s="12"/>
      <c r="H151" s="12"/>
    </row>
    <row r="152" spans="2:8" s="11" customFormat="1" ht="12.75">
      <c r="B152" s="12"/>
      <c r="E152" s="12"/>
      <c r="F152" s="12"/>
      <c r="G152" s="12"/>
      <c r="H152" s="12"/>
    </row>
    <row r="153" spans="2:8" s="11" customFormat="1" ht="12.75">
      <c r="B153" s="12"/>
      <c r="E153" s="12"/>
      <c r="F153" s="12"/>
      <c r="G153" s="12"/>
      <c r="H153" s="12"/>
    </row>
    <row r="154" spans="2:8" s="11" customFormat="1" ht="12.75">
      <c r="B154" s="12"/>
      <c r="E154" s="12"/>
      <c r="F154" s="12"/>
      <c r="G154" s="12"/>
      <c r="H154" s="12"/>
    </row>
    <row r="155" spans="2:8" s="11" customFormat="1" ht="12.75">
      <c r="B155" s="12"/>
      <c r="E155" s="12"/>
      <c r="F155" s="12"/>
      <c r="G155" s="12"/>
      <c r="H155" s="12"/>
    </row>
    <row r="156" spans="2:8" s="11" customFormat="1" ht="12.75">
      <c r="B156" s="12"/>
      <c r="E156" s="12"/>
      <c r="F156" s="12"/>
      <c r="G156" s="12"/>
      <c r="H156" s="12"/>
    </row>
    <row r="157" spans="2:8" s="11" customFormat="1" ht="12.75">
      <c r="B157" s="12"/>
      <c r="E157" s="12"/>
      <c r="F157" s="12"/>
      <c r="G157" s="12"/>
      <c r="H157" s="12"/>
    </row>
    <row r="158" spans="2:8" s="11" customFormat="1" ht="12.75">
      <c r="B158" s="12"/>
      <c r="E158" s="12"/>
      <c r="F158" s="12"/>
      <c r="G158" s="12"/>
      <c r="H158" s="12"/>
    </row>
    <row r="159" spans="2:8" s="11" customFormat="1" ht="12.75">
      <c r="B159" s="12"/>
      <c r="E159" s="12"/>
      <c r="F159" s="12"/>
      <c r="G159" s="12"/>
      <c r="H159" s="12"/>
    </row>
    <row r="160" spans="2:8" s="11" customFormat="1" ht="12.75">
      <c r="B160" s="12"/>
      <c r="E160" s="12"/>
      <c r="F160" s="12"/>
      <c r="G160" s="12"/>
      <c r="H160" s="12"/>
    </row>
    <row r="161" spans="2:8" s="11" customFormat="1" ht="12.75">
      <c r="B161" s="12"/>
      <c r="E161" s="12"/>
      <c r="F161" s="12"/>
      <c r="G161" s="12"/>
      <c r="H161" s="12"/>
    </row>
    <row r="162" spans="2:8" s="11" customFormat="1" ht="12.75">
      <c r="B162" s="12"/>
      <c r="E162" s="12"/>
      <c r="F162" s="12"/>
      <c r="G162" s="12"/>
      <c r="H162" s="12"/>
    </row>
    <row r="163" spans="2:8" s="11" customFormat="1" ht="12.75">
      <c r="B163" s="12"/>
      <c r="E163" s="12"/>
      <c r="F163" s="12"/>
      <c r="G163" s="12"/>
      <c r="H163" s="12"/>
    </row>
    <row r="164" spans="2:8" s="11" customFormat="1" ht="12.75">
      <c r="B164" s="12"/>
      <c r="E164" s="12"/>
      <c r="F164" s="12"/>
      <c r="G164" s="12"/>
      <c r="H164" s="12"/>
    </row>
    <row r="165" spans="2:8" s="11" customFormat="1" ht="12.75">
      <c r="B165" s="12"/>
      <c r="E165" s="12"/>
      <c r="F165" s="12"/>
      <c r="G165" s="12"/>
      <c r="H165" s="12"/>
    </row>
    <row r="166" spans="2:8" s="11" customFormat="1" ht="12.75">
      <c r="B166" s="12"/>
      <c r="E166" s="12"/>
      <c r="F166" s="12"/>
      <c r="G166" s="12"/>
      <c r="H166" s="12"/>
    </row>
    <row r="167" spans="2:8" s="11" customFormat="1" ht="12.75">
      <c r="B167" s="12"/>
      <c r="E167" s="12"/>
      <c r="F167" s="12"/>
      <c r="G167" s="12"/>
      <c r="H167" s="12"/>
    </row>
    <row r="168" spans="2:8" s="11" customFormat="1" ht="12.75">
      <c r="B168" s="12"/>
      <c r="E168" s="12"/>
      <c r="F168" s="12"/>
      <c r="G168" s="12"/>
      <c r="H168" s="12"/>
    </row>
    <row r="169" spans="2:8" s="11" customFormat="1" ht="12.75">
      <c r="B169" s="12"/>
      <c r="E169" s="12"/>
      <c r="F169" s="12"/>
      <c r="G169" s="12"/>
      <c r="H169" s="12"/>
    </row>
    <row r="170" spans="2:8" s="11" customFormat="1" ht="12.75">
      <c r="B170" s="12"/>
      <c r="E170" s="12"/>
      <c r="F170" s="12"/>
      <c r="G170" s="12"/>
      <c r="H170" s="12"/>
    </row>
    <row r="171" spans="2:8" s="11" customFormat="1" ht="12.75">
      <c r="B171" s="12"/>
      <c r="E171" s="12"/>
      <c r="F171" s="12"/>
      <c r="G171" s="12"/>
      <c r="H171" s="12"/>
    </row>
    <row r="172" spans="2:8" s="11" customFormat="1" ht="12.75">
      <c r="B172" s="12"/>
      <c r="E172" s="12"/>
      <c r="F172" s="12"/>
      <c r="G172" s="12"/>
      <c r="H172" s="12"/>
    </row>
    <row r="173" spans="2:8" s="11" customFormat="1" ht="12.75">
      <c r="B173" s="12"/>
      <c r="E173" s="12"/>
      <c r="F173" s="12"/>
      <c r="G173" s="12"/>
      <c r="H173" s="12"/>
    </row>
    <row r="174" spans="2:8" s="11" customFormat="1" ht="12.75">
      <c r="B174" s="12"/>
      <c r="E174" s="12"/>
      <c r="F174" s="12"/>
      <c r="G174" s="12"/>
      <c r="H174" s="12"/>
    </row>
    <row r="175" spans="2:8" s="11" customFormat="1" ht="12.75">
      <c r="B175" s="12"/>
      <c r="E175" s="12"/>
      <c r="F175" s="12"/>
      <c r="G175" s="12"/>
      <c r="H175" s="12"/>
    </row>
    <row r="176" spans="2:8" s="11" customFormat="1" ht="12.75">
      <c r="B176" s="12"/>
      <c r="E176" s="12"/>
      <c r="F176" s="12"/>
      <c r="G176" s="12"/>
      <c r="H176" s="12"/>
    </row>
    <row r="177" spans="2:8" s="11" customFormat="1" ht="12.75">
      <c r="B177" s="12"/>
      <c r="E177" s="12"/>
      <c r="F177" s="12"/>
      <c r="G177" s="12"/>
      <c r="H177" s="12"/>
    </row>
    <row r="178" spans="2:8" s="11" customFormat="1" ht="12.75">
      <c r="B178" s="12"/>
      <c r="E178" s="12"/>
      <c r="F178" s="12"/>
      <c r="G178" s="12"/>
      <c r="H178" s="12"/>
    </row>
    <row r="179" spans="2:8" s="11" customFormat="1" ht="12.75">
      <c r="B179" s="12"/>
      <c r="E179" s="12"/>
      <c r="F179" s="12"/>
      <c r="G179" s="12"/>
      <c r="H179" s="12"/>
    </row>
    <row r="180" spans="2:8" s="11" customFormat="1" ht="12.75">
      <c r="B180" s="12"/>
      <c r="E180" s="12"/>
      <c r="F180" s="12"/>
      <c r="G180" s="12"/>
      <c r="H180" s="12"/>
    </row>
    <row r="181" spans="2:8" s="11" customFormat="1" ht="12.75">
      <c r="B181" s="12"/>
      <c r="E181" s="12"/>
      <c r="F181" s="12"/>
      <c r="G181" s="12"/>
      <c r="H181" s="12"/>
    </row>
    <row r="182" spans="2:8" s="11" customFormat="1" ht="12.75">
      <c r="B182" s="12"/>
      <c r="E182" s="12"/>
      <c r="F182" s="12"/>
      <c r="G182" s="12"/>
      <c r="H182" s="12"/>
    </row>
  </sheetData>
  <sheetProtection/>
  <mergeCells count="10">
    <mergeCell ref="B2:O2"/>
    <mergeCell ref="E3:H3"/>
    <mergeCell ref="C23:N23"/>
    <mergeCell ref="O3:O4"/>
    <mergeCell ref="M3:M4"/>
    <mergeCell ref="B3:B4"/>
    <mergeCell ref="C3:C4"/>
    <mergeCell ref="D3:D4"/>
    <mergeCell ref="N3:N4"/>
    <mergeCell ref="B20:D20"/>
  </mergeCells>
  <dataValidations count="3">
    <dataValidation type="list" allowBlank="1" showInputMessage="1" showErrorMessage="1" sqref="E5:H19">
      <formula1>"H,M,L"</formula1>
    </dataValidation>
    <dataValidation type="list" allowBlank="1" showInputMessage="1" showErrorMessage="1" sqref="D5:D19">
      <formula1>"0,1,2,3,4,5,6,7,8,9,10"</formula1>
    </dataValidation>
    <dataValidation type="list" allowBlank="1" showInputMessage="1" showErrorMessage="1" sqref="C5:C19">
      <formula1>$C$27:$C$41</formula1>
    </dataValidation>
  </dataValidations>
  <printOptions gridLines="1"/>
  <pageMargins left="0.75" right="0.75" top="1" bottom="1" header="0.5" footer="0.5"/>
  <pageSetup fitToHeight="1" fitToWidth="1" horizontalDpi="600" verticalDpi="600" orientation="landscape" scale="96" r:id="rId1"/>
  <headerFooter alignWithMargins="0">
    <oddHeader>&amp;C&amp;"Arial,Bold"&amp;11Bidder Comparison Worksheet and Process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B2:D49"/>
  <sheetViews>
    <sheetView showGridLines="0" workbookViewId="0" topLeftCell="A22">
      <selection activeCell="D38" sqref="D38"/>
    </sheetView>
  </sheetViews>
  <sheetFormatPr defaultColWidth="9.140625" defaultRowHeight="12.75"/>
  <cols>
    <col min="1" max="1" width="3.28125" style="1" customWidth="1"/>
    <col min="2" max="2" width="4.00390625" style="1" customWidth="1"/>
    <col min="3" max="3" width="29.28125" style="1" customWidth="1"/>
    <col min="4" max="4" width="53.8515625" style="1" customWidth="1"/>
    <col min="5" max="16384" width="9.140625" style="1" customWidth="1"/>
  </cols>
  <sheetData>
    <row r="1" ht="12.75"/>
    <row r="2" spans="2:4" ht="23.25" customHeight="1">
      <c r="B2" s="73"/>
      <c r="C2" s="74" t="s">
        <v>82</v>
      </c>
      <c r="D2" s="75"/>
    </row>
    <row r="3" spans="2:4" ht="19.5" customHeight="1">
      <c r="B3" s="77" t="s">
        <v>0</v>
      </c>
      <c r="C3" s="76" t="s">
        <v>67</v>
      </c>
      <c r="D3" s="76" t="s">
        <v>61</v>
      </c>
    </row>
    <row r="4" spans="2:4" ht="12.75">
      <c r="B4" s="78">
        <v>1</v>
      </c>
      <c r="C4" s="79" t="s">
        <v>5</v>
      </c>
      <c r="D4" s="80" t="s">
        <v>103</v>
      </c>
    </row>
    <row r="5" spans="2:4" ht="12.75">
      <c r="B5" s="81">
        <v>2</v>
      </c>
      <c r="C5" s="82" t="s">
        <v>6</v>
      </c>
      <c r="D5" s="83" t="s">
        <v>50</v>
      </c>
    </row>
    <row r="6" spans="2:4" ht="12.75">
      <c r="B6" s="81">
        <v>3</v>
      </c>
      <c r="C6" s="82" t="s">
        <v>10</v>
      </c>
      <c r="D6" s="83" t="s">
        <v>23</v>
      </c>
    </row>
    <row r="7" spans="2:4" ht="12.75">
      <c r="B7" s="81">
        <v>4</v>
      </c>
      <c r="C7" s="82" t="s">
        <v>16</v>
      </c>
      <c r="D7" s="83" t="s">
        <v>90</v>
      </c>
    </row>
    <row r="8" spans="2:4" ht="12.75">
      <c r="B8" s="81">
        <v>5</v>
      </c>
      <c r="C8" s="82" t="s">
        <v>15</v>
      </c>
      <c r="D8" s="83" t="s">
        <v>18</v>
      </c>
    </row>
    <row r="9" spans="2:4" ht="12.75">
      <c r="B9" s="81">
        <v>6</v>
      </c>
      <c r="C9" s="82" t="s">
        <v>28</v>
      </c>
      <c r="D9" s="83" t="s">
        <v>22</v>
      </c>
    </row>
    <row r="10" spans="2:4" ht="12.75">
      <c r="B10" s="81">
        <v>7</v>
      </c>
      <c r="C10" s="82"/>
      <c r="D10" s="83"/>
    </row>
    <row r="11" spans="2:4" ht="12.75">
      <c r="B11" s="81">
        <v>8</v>
      </c>
      <c r="C11" s="82"/>
      <c r="D11" s="83"/>
    </row>
    <row r="12" spans="2:4" ht="12.75">
      <c r="B12" s="81">
        <v>9</v>
      </c>
      <c r="C12" s="82"/>
      <c r="D12" s="83"/>
    </row>
    <row r="13" spans="2:4" ht="12.75">
      <c r="B13" s="81">
        <v>10</v>
      </c>
      <c r="C13" s="82"/>
      <c r="D13" s="83"/>
    </row>
    <row r="14" spans="2:4" ht="12.75">
      <c r="B14" s="81">
        <v>11</v>
      </c>
      <c r="C14" s="82"/>
      <c r="D14" s="83"/>
    </row>
    <row r="15" spans="2:4" ht="12.75">
      <c r="B15" s="81">
        <v>12</v>
      </c>
      <c r="C15" s="82"/>
      <c r="D15" s="83"/>
    </row>
    <row r="16" spans="2:4" ht="12.75">
      <c r="B16" s="81">
        <v>13</v>
      </c>
      <c r="C16" s="82"/>
      <c r="D16" s="83"/>
    </row>
    <row r="17" spans="2:4" ht="12.75">
      <c r="B17" s="81">
        <v>14</v>
      </c>
      <c r="C17" s="82"/>
      <c r="D17" s="83"/>
    </row>
    <row r="18" spans="2:4" ht="12.75">
      <c r="B18" s="84">
        <v>15</v>
      </c>
      <c r="C18" s="85"/>
      <c r="D18" s="86"/>
    </row>
    <row r="20" spans="2:4" ht="23.25" customHeight="1">
      <c r="B20" s="87"/>
      <c r="C20" s="88" t="s">
        <v>83</v>
      </c>
      <c r="D20" s="89"/>
    </row>
    <row r="21" spans="2:4" ht="12.75">
      <c r="B21" s="90"/>
      <c r="C21" s="91" t="s">
        <v>66</v>
      </c>
      <c r="D21" s="92" t="s">
        <v>84</v>
      </c>
    </row>
    <row r="22" spans="2:4" ht="12.75">
      <c r="B22" s="96"/>
      <c r="C22" s="93" t="s">
        <v>5</v>
      </c>
      <c r="D22" s="97" t="s">
        <v>105</v>
      </c>
    </row>
    <row r="23" spans="2:4" ht="12.75">
      <c r="B23" s="98"/>
      <c r="C23" s="94" t="s">
        <v>6</v>
      </c>
      <c r="D23" s="99" t="s">
        <v>50</v>
      </c>
    </row>
    <row r="24" spans="2:4" ht="12.75">
      <c r="B24" s="98"/>
      <c r="C24" s="94" t="s">
        <v>10</v>
      </c>
      <c r="D24" s="99" t="s">
        <v>106</v>
      </c>
    </row>
    <row r="25" spans="2:4" ht="12.75">
      <c r="B25" s="98"/>
      <c r="C25" s="94" t="s">
        <v>16</v>
      </c>
      <c r="D25" s="99" t="s">
        <v>107</v>
      </c>
    </row>
    <row r="26" spans="2:4" ht="12.75">
      <c r="B26" s="98"/>
      <c r="C26" s="94" t="s">
        <v>15</v>
      </c>
      <c r="D26" s="99" t="s">
        <v>108</v>
      </c>
    </row>
    <row r="27" spans="2:4" ht="12.75">
      <c r="B27" s="98"/>
      <c r="C27" s="94" t="s">
        <v>28</v>
      </c>
      <c r="D27" s="99" t="s">
        <v>109</v>
      </c>
    </row>
    <row r="28" spans="2:4" ht="12.75">
      <c r="B28" s="100"/>
      <c r="C28" s="95"/>
      <c r="D28" s="101"/>
    </row>
    <row r="29" spans="2:4" ht="12.75">
      <c r="B29" s="90"/>
      <c r="C29" s="91" t="s">
        <v>65</v>
      </c>
      <c r="D29" s="92" t="s">
        <v>84</v>
      </c>
    </row>
    <row r="30" spans="2:4" ht="12.75">
      <c r="B30" s="96"/>
      <c r="C30" s="93" t="s">
        <v>11</v>
      </c>
      <c r="D30" s="97" t="s">
        <v>29</v>
      </c>
    </row>
    <row r="31" spans="2:4" ht="12.75">
      <c r="B31" s="98"/>
      <c r="C31" s="94" t="s">
        <v>62</v>
      </c>
      <c r="D31" s="99" t="s">
        <v>54</v>
      </c>
    </row>
    <row r="32" spans="2:4" ht="12.75">
      <c r="B32" s="98"/>
      <c r="C32" s="94" t="s">
        <v>8</v>
      </c>
      <c r="D32" s="99" t="s">
        <v>31</v>
      </c>
    </row>
    <row r="33" spans="2:4" ht="12.75">
      <c r="B33" s="98"/>
      <c r="C33" s="94" t="s">
        <v>55</v>
      </c>
      <c r="D33" s="99" t="s">
        <v>91</v>
      </c>
    </row>
    <row r="34" spans="2:4" ht="12.75">
      <c r="B34" s="98"/>
      <c r="C34" s="94" t="s">
        <v>7</v>
      </c>
      <c r="D34" s="99" t="s">
        <v>104</v>
      </c>
    </row>
    <row r="35" spans="2:4" ht="12.75">
      <c r="B35" s="98"/>
      <c r="C35" s="94" t="s">
        <v>63</v>
      </c>
      <c r="D35" s="99" t="s">
        <v>30</v>
      </c>
    </row>
    <row r="36" spans="2:4" ht="12.75">
      <c r="B36" s="98"/>
      <c r="C36" s="94" t="s">
        <v>17</v>
      </c>
      <c r="D36" s="99" t="s">
        <v>110</v>
      </c>
    </row>
    <row r="37" spans="2:4" ht="12.75">
      <c r="B37" s="98"/>
      <c r="C37" s="94" t="s">
        <v>26</v>
      </c>
      <c r="D37" s="99" t="s">
        <v>92</v>
      </c>
    </row>
    <row r="38" spans="2:4" ht="12.75">
      <c r="B38" s="98"/>
      <c r="C38" s="94" t="s">
        <v>14</v>
      </c>
      <c r="D38" s="99" t="s">
        <v>111</v>
      </c>
    </row>
    <row r="39" spans="2:4" ht="12.75">
      <c r="B39" s="98"/>
      <c r="C39" s="94" t="s">
        <v>12</v>
      </c>
      <c r="D39" s="99" t="s">
        <v>32</v>
      </c>
    </row>
    <row r="40" spans="2:4" ht="12.75">
      <c r="B40" s="98"/>
      <c r="C40" s="94" t="s">
        <v>64</v>
      </c>
      <c r="D40" s="99" t="s">
        <v>34</v>
      </c>
    </row>
    <row r="41" spans="2:4" ht="12.75">
      <c r="B41" s="98"/>
      <c r="C41" s="94" t="s">
        <v>19</v>
      </c>
      <c r="D41" s="99" t="s">
        <v>33</v>
      </c>
    </row>
    <row r="42" spans="2:4" ht="12.75">
      <c r="B42" s="98"/>
      <c r="C42" s="94" t="s">
        <v>20</v>
      </c>
      <c r="D42" s="99" t="s">
        <v>93</v>
      </c>
    </row>
    <row r="43" spans="2:4" ht="12.75">
      <c r="B43" s="98"/>
      <c r="C43" s="94" t="s">
        <v>24</v>
      </c>
      <c r="D43" s="99" t="s">
        <v>56</v>
      </c>
    </row>
    <row r="44" spans="2:4" ht="12.75">
      <c r="B44" s="98"/>
      <c r="C44" s="94" t="s">
        <v>57</v>
      </c>
      <c r="D44" s="99" t="s">
        <v>35</v>
      </c>
    </row>
    <row r="45" spans="2:4" ht="12.75">
      <c r="B45" s="98"/>
      <c r="C45" s="94" t="s">
        <v>25</v>
      </c>
      <c r="D45" s="99" t="s">
        <v>51</v>
      </c>
    </row>
    <row r="46" spans="2:4" ht="12.75">
      <c r="B46" s="98"/>
      <c r="C46" s="94" t="s">
        <v>13</v>
      </c>
      <c r="D46" s="99" t="s">
        <v>94</v>
      </c>
    </row>
    <row r="47" spans="2:4" ht="12.75">
      <c r="B47" s="98"/>
      <c r="C47" s="94" t="s">
        <v>9</v>
      </c>
      <c r="D47" s="99" t="s">
        <v>36</v>
      </c>
    </row>
    <row r="48" spans="2:4" ht="12.75">
      <c r="B48" s="98"/>
      <c r="C48" s="94" t="s">
        <v>27</v>
      </c>
      <c r="D48" s="99" t="s">
        <v>52</v>
      </c>
    </row>
    <row r="49" spans="2:4" ht="12.75">
      <c r="B49" s="100"/>
      <c r="C49" s="95" t="s">
        <v>21</v>
      </c>
      <c r="D49" s="101" t="s">
        <v>53</v>
      </c>
    </row>
  </sheetData>
  <printOptions/>
  <pageMargins left="0.75" right="0.75" top="1" bottom="1" header="0.5" footer="0.5"/>
  <pageSetup fitToHeight="1" fitToWidth="1" horizontalDpi="600" verticalDpi="600" orientation="portrait" scale="83" r:id="rId3"/>
  <headerFooter alignWithMargins="0">
    <oddHeader>&amp;C&amp;"Arial,Bold"&amp;11Bidder Comparison Worksheet and Process</oddHeader>
    <oddFooter>&amp;CPage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B1:I9"/>
  <sheetViews>
    <sheetView showGridLines="0" workbookViewId="0" topLeftCell="A1">
      <selection activeCell="I5" sqref="I5"/>
    </sheetView>
  </sheetViews>
  <sheetFormatPr defaultColWidth="9.140625" defaultRowHeight="12.75"/>
  <cols>
    <col min="1" max="1" width="3.28125" style="0" customWidth="1"/>
    <col min="2" max="2" width="23.00390625" style="0" customWidth="1"/>
    <col min="3" max="11" width="14.8515625" style="0" customWidth="1"/>
  </cols>
  <sheetData>
    <row r="1" ht="21" customHeight="1">
      <c r="B1" s="4" t="s">
        <v>60</v>
      </c>
    </row>
    <row r="3" ht="63" customHeight="1">
      <c r="B3" s="110" t="s">
        <v>89</v>
      </c>
    </row>
    <row r="4" ht="12.75">
      <c r="B4" s="111"/>
    </row>
    <row r="5" spans="2:9" s="2" customFormat="1" ht="84.75" customHeight="1">
      <c r="B5" s="112" t="s">
        <v>84</v>
      </c>
      <c r="C5" s="3" t="s">
        <v>95</v>
      </c>
      <c r="D5" s="3" t="s">
        <v>100</v>
      </c>
      <c r="E5" s="3" t="s">
        <v>102</v>
      </c>
      <c r="F5" s="3" t="s">
        <v>96</v>
      </c>
      <c r="G5" s="3" t="s">
        <v>97</v>
      </c>
      <c r="H5" s="3" t="s">
        <v>59</v>
      </c>
      <c r="I5" s="3" t="s">
        <v>112</v>
      </c>
    </row>
    <row r="6" spans="2:9" s="7" customFormat="1" ht="23.25" customHeight="1">
      <c r="B6" s="6"/>
      <c r="C6" s="102" t="s">
        <v>71</v>
      </c>
      <c r="D6" s="103"/>
      <c r="E6" s="103"/>
      <c r="F6" s="103"/>
      <c r="G6" s="103"/>
      <c r="H6" s="103"/>
      <c r="I6" s="103"/>
    </row>
    <row r="7" spans="2:9" ht="20.25" customHeight="1">
      <c r="B7" s="5"/>
      <c r="C7" s="77" t="s">
        <v>72</v>
      </c>
      <c r="D7" s="77" t="s">
        <v>73</v>
      </c>
      <c r="E7" s="77" t="s">
        <v>74</v>
      </c>
      <c r="F7" s="77" t="s">
        <v>75</v>
      </c>
      <c r="G7" s="77" t="s">
        <v>76</v>
      </c>
      <c r="H7" s="77" t="s">
        <v>77</v>
      </c>
      <c r="I7" s="77" t="s">
        <v>78</v>
      </c>
    </row>
    <row r="8" spans="2:9" ht="30.75" customHeight="1">
      <c r="B8" s="113" t="s">
        <v>70</v>
      </c>
      <c r="C8" s="104"/>
      <c r="D8" s="105"/>
      <c r="E8" s="105"/>
      <c r="F8" s="105"/>
      <c r="G8" s="105"/>
      <c r="H8" s="105"/>
      <c r="I8" s="106"/>
    </row>
    <row r="9" spans="2:9" ht="30.75" customHeight="1">
      <c r="B9" s="113" t="s">
        <v>98</v>
      </c>
      <c r="C9" s="107"/>
      <c r="D9" s="108"/>
      <c r="E9" s="108"/>
      <c r="F9" s="108"/>
      <c r="G9" s="108"/>
      <c r="H9" s="108"/>
      <c r="I9" s="109"/>
    </row>
  </sheetData>
  <printOptions/>
  <pageMargins left="0.75" right="0.75" top="1" bottom="1" header="0.5" footer="0.5"/>
  <pageSetup fitToHeight="1" fitToWidth="1" horizontalDpi="600" verticalDpi="600" orientation="landscape" r:id="rId2"/>
  <headerFooter alignWithMargins="0">
    <oddHeader>&amp;C&amp;"Arial,Bold"&amp;11Bidder Comparison Worksheet and Process</oddHeader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TEC</cp:lastModifiedBy>
  <cp:lastPrinted>2004-08-30T15:01:26Z</cp:lastPrinted>
  <dcterms:created xsi:type="dcterms:W3CDTF">2004-08-20T17:22:12Z</dcterms:created>
  <dcterms:modified xsi:type="dcterms:W3CDTF">2007-09-24T19:53:51Z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TC011729081033</vt:lpwstr>
  </property>
</Properties>
</file>